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Drive HTQT\18. MSVT và CSĐG\00_shared\Shared PPD\Australia-New Zealand\"/>
    </mc:Choice>
  </mc:AlternateContent>
  <xr:revisionPtr revIDLastSave="0" documentId="13_ncr:1_{CA2A64A6-2992-49BE-851A-520F949DEE59}" xr6:coauthVersionLast="47" xr6:coauthVersionMax="47" xr10:uidLastSave="{00000000-0000-0000-0000-000000000000}"/>
  <bookViews>
    <workbookView xWindow="-120" yWindow="-120" windowWidth="29040" windowHeight="15840" activeTab="3" xr2:uid="{00000000-000D-0000-FFFF-FFFF00000000}"/>
  </bookViews>
  <sheets>
    <sheet name="Dragon fruit" sheetId="3" r:id="rId1"/>
    <sheet name="LONGAN" sheetId="4" r:id="rId2"/>
    <sheet name="MANGO" sheetId="2" r:id="rId3"/>
    <sheet name="RAMBUTAN" sheetId="6" r:id="rId4"/>
  </sheets>
  <definedNames>
    <definedName name="_xlnm._FilterDatabase" localSheetId="0" hidden="1">'Dragon fruit'!$A$2:$N$294</definedName>
    <definedName name="_xlnm._FilterDatabase" localSheetId="1" hidden="1">LONGAN!$A$2:$N$133</definedName>
    <definedName name="_xlnm._FilterDatabase" localSheetId="2" hidden="1">MANGO!$A$2:$M$521</definedName>
    <definedName name="_xlnm._FilterDatabase" localSheetId="3"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29" i="4"/>
  <c r="G128" i="4"/>
  <c r="G56" i="4"/>
  <c r="G55" i="4"/>
  <c r="G5" i="4"/>
  <c r="G6" i="4"/>
  <c r="G7" i="4"/>
  <c r="G8" i="4"/>
  <c r="G9" i="4"/>
  <c r="G10" i="4"/>
  <c r="G11" i="4"/>
  <c r="G12" i="4"/>
  <c r="G13" i="4"/>
  <c r="G32" i="4"/>
  <c r="G33" i="4"/>
  <c r="G34" i="4"/>
  <c r="G35" i="4"/>
  <c r="G36" i="4"/>
  <c r="G37" i="4"/>
  <c r="G38" i="4"/>
  <c r="G39" i="4"/>
  <c r="G40" i="4"/>
  <c r="G41" i="4"/>
  <c r="G42" i="4"/>
  <c r="G43" i="4"/>
  <c r="G44" i="4"/>
  <c r="G52" i="4"/>
  <c r="G53" i="4"/>
  <c r="G54"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30" i="4"/>
  <c r="G131" i="4"/>
  <c r="G132" i="4"/>
  <c r="G133" i="4"/>
  <c r="G4" i="4"/>
  <c r="F107" i="3"/>
  <c r="F106" i="3"/>
  <c r="F103" i="3"/>
</calcChain>
</file>

<file path=xl/sharedStrings.xml><?xml version="1.0" encoding="utf-8"?>
<sst xmlns="http://schemas.openxmlformats.org/spreadsheetml/2006/main" count="4858" uniqueCount="2471">
  <si>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</si>
  <si>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</si>
  <si>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</si>
  <si>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</si>
  <si>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</si>
  <si>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</si>
  <si>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</si>
  <si>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</si>
  <si>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</si>
  <si>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</si>
  <si>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</si>
  <si>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</si>
  <si>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</si>
  <si>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</si>
  <si>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</si>
  <si>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</si>
  <si>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</si>
  <si>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</si>
  <si>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</si>
  <si>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</si>
  <si>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</si>
  <si>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</si>
  <si>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</si>
  <si>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</si>
  <si>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</si>
  <si>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</si>
  <si>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</si>
  <si>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</si>
  <si>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</si>
  <si>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</si>
  <si>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</si>
  <si>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</si>
  <si>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</si>
  <si>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</si>
  <si>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</si>
  <si>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</si>
  <si>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</si>
  <si>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</si>
  <si>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</si>
  <si>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t>Approved</t>
  </si>
  <si>
    <t>CA.08.01.09.001</t>
  </si>
  <si>
    <t>CA.08.01.06.001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</si>
  <si>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</si>
  <si>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</si>
  <si>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</si>
  <si>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</si>
  <si>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</si>
  <si>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</si>
  <si>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</si>
  <si>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</si>
  <si>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</si>
  <si>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</si>
  <si>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</si>
  <si>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</si>
  <si>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</si>
  <si>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</si>
  <si>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</si>
  <si>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</si>
  <si>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</si>
  <si>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</si>
  <si>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</si>
  <si>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</si>
  <si>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</si>
  <si>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</si>
  <si>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</si>
  <si>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</si>
  <si>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</si>
  <si>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</si>
  <si>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</si>
  <si>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</si>
  <si>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</si>
  <si>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</si>
  <si>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</si>
  <si>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</si>
  <si>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</si>
  <si>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</si>
  <si>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</si>
  <si>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</si>
  <si>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</si>
  <si>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</si>
  <si>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</si>
  <si>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</si>
  <si>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</si>
  <si>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</si>
  <si>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</si>
  <si>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</si>
  <si>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</si>
  <si>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</si>
  <si>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</si>
  <si>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</si>
  <si>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</si>
  <si>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</si>
  <si>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</si>
  <si>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</si>
  <si>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</si>
  <si>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</si>
  <si>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</si>
  <si>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</si>
  <si>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</si>
  <si>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</si>
  <si>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</si>
  <si>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</si>
  <si>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</si>
  <si>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</si>
  <si>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</si>
  <si>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</si>
  <si>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</si>
  <si>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</si>
  <si>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</si>
  <si>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</si>
  <si>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</si>
  <si>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</si>
  <si>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</si>
  <si>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</si>
  <si>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</si>
  <si>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</si>
  <si>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</si>
  <si>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</si>
  <si>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CB.18.03.01.001</t>
  </si>
  <si>
    <t>Tiền Giang</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</si>
  <si>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</si>
  <si>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</si>
  <si>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t>CB.03.06.01.001</t>
  </si>
  <si>
    <t>Ấp Hòa, xã Hòa Hưng, Cái Bè,Tiền Giang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</si>
  <si>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</si>
  <si>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</si>
  <si>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</si>
  <si>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</si>
  <si>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</si>
  <si>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</si>
  <si>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</si>
  <si>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</si>
  <si>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</si>
  <si>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</si>
  <si>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</si>
  <si>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</si>
  <si>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</si>
  <si>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</si>
  <si>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</si>
  <si>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</si>
  <si>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</si>
  <si>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</si>
  <si>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</si>
  <si>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</si>
  <si>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CA.12.02.01.001</t>
  </si>
  <si>
    <t>Ấp 3, Xã Thới Hưng, Huyện Cờ Đỏ, Cần Thơ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</si>
  <si>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</si>
  <si>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</si>
  <si>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</si>
  <si>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CB.12.02.01.002</t>
  </si>
  <si>
    <t>Xã Thới Hưng, H. Cờ Đỏ, TP Cần Thơ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</si>
  <si>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</si>
  <si>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</si>
  <si>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</si>
  <si>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</si>
  <si>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</si>
  <si>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</si>
  <si>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</si>
  <si>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</si>
  <si>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</si>
  <si>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</si>
  <si>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</si>
  <si>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</si>
  <si>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</si>
  <si>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</si>
  <si>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</si>
  <si>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</si>
  <si>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</si>
  <si>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</si>
  <si>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</si>
  <si>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</si>
  <si>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</si>
  <si>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</si>
  <si>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</si>
  <si>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</si>
  <si>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</si>
  <si>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</si>
  <si>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</si>
  <si>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</si>
  <si>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</si>
  <si>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</si>
  <si>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</si>
  <si>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</si>
  <si>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</si>
  <si>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</si>
  <si>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</si>
  <si>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</si>
  <si>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</si>
  <si>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</si>
  <si>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</si>
  <si>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</si>
  <si>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CC.06.02.01.001</t>
  </si>
  <si>
    <t>Xã Phú Ngọc, H. Định Quán, T. Đồng Nai
(Hoa Loc mango variety)</t>
  </si>
  <si>
    <t>CB.06.03.01.001</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</si>
  <si>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</si>
  <si>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</si>
  <si>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</si>
  <si>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</si>
  <si>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CH.06.01.01.001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</si>
  <si>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</si>
  <si>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t>CD.06.03.02.001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</si>
  <si>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</si>
  <si>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t>CD.06.03.03.001</t>
  </si>
  <si>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</si>
  <si>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</si>
  <si>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t>CD.06.01.03.001</t>
  </si>
  <si>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</si>
  <si>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</si>
  <si>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CD.06.03.05.001</t>
  </si>
  <si>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</si>
  <si>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</si>
  <si>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</si>
  <si>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</si>
  <si>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</si>
  <si>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</si>
  <si>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</si>
  <si>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</si>
  <si>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</si>
  <si>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</si>
  <si>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CC.11.01.03.001</t>
  </si>
  <si>
    <t>Xã Cam Hải Đông, H. Cam Lâm, T. Khánh Hòa
(Xoai Uc R2E2 - Australia mango R2E2 variety)</t>
  </si>
  <si>
    <t>CC.11.01.04.001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</si>
  <si>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</si>
  <si>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</si>
  <si>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</si>
  <si>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</si>
  <si>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</si>
  <si>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</si>
  <si>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</si>
  <si>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</si>
  <si>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</si>
  <si>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</si>
  <si>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</si>
  <si>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</si>
  <si>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</si>
  <si>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</si>
  <si>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</si>
  <si>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</si>
  <si>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</si>
  <si>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</si>
  <si>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</si>
  <si>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t>CD.19.01.01.001</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</si>
  <si>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</si>
  <si>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</si>
  <si>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t>CD.19.02.01.001</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</si>
  <si>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</si>
  <si>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</si>
  <si>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</si>
  <si>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</si>
  <si>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</si>
  <si>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</si>
  <si>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</si>
  <si>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</si>
  <si>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</si>
  <si>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</si>
  <si>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</si>
  <si>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</si>
  <si>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</si>
  <si>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</si>
  <si>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</si>
  <si>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</si>
  <si>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</si>
  <si>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</si>
  <si>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</si>
  <si>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</si>
  <si>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</si>
  <si>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</si>
  <si>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</si>
  <si>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</si>
  <si>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</si>
  <si>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</si>
  <si>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CD.19.02.02.001</t>
  </si>
  <si>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</si>
  <si>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</si>
  <si>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</si>
  <si>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</si>
  <si>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</si>
  <si>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CD.19.02.04.001</t>
  </si>
  <si>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</si>
  <si>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</si>
  <si>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</si>
  <si>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</si>
  <si>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</si>
  <si>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</si>
  <si>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</si>
  <si>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</si>
  <si>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</si>
  <si>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</si>
  <si>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</si>
  <si>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</si>
  <si>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</si>
  <si>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</si>
  <si>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PERSON RESPONSIBLE FOR COMPILING</t>
  </si>
  <si>
    <t>PERSON RESPONSIBLE FOR AUTHORISING</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</si>
  <si>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</si>
  <si>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</si>
  <si>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</si>
  <si>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</si>
  <si>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</si>
  <si>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</si>
  <si>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</si>
  <si>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</si>
  <si>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</si>
  <si>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Nullify</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</si>
  <si>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</si>
  <si>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</si>
  <si>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</si>
  <si>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</si>
  <si>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</si>
  <si>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</si>
  <si>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</si>
  <si>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</si>
  <si>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</si>
  <si>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</si>
  <si>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</si>
  <si>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</si>
  <si>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</si>
  <si>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</si>
  <si>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</si>
  <si>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</si>
  <si>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</si>
  <si>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</si>
  <si>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</si>
  <si>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</si>
  <si>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</si>
  <si>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</si>
  <si>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</si>
  <si>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</si>
  <si>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</si>
  <si>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</si>
  <si>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</si>
  <si>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</si>
  <si>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</si>
  <si>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</si>
  <si>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</si>
  <si>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</si>
  <si>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</si>
  <si>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</si>
  <si>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</si>
  <si>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</si>
  <si>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</si>
  <si>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</si>
  <si>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</si>
  <si>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</si>
  <si>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</si>
  <si>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</si>
  <si>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</si>
  <si>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</si>
  <si>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</si>
  <si>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</si>
  <si>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</si>
  <si>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</si>
  <si>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</si>
  <si>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</si>
  <si>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</si>
  <si>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</si>
  <si>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</si>
  <si>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</si>
  <si>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</si>
  <si>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</si>
  <si>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</si>
  <si>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</si>
  <si>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</si>
  <si>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</si>
  <si>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</si>
  <si>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CD.22.02.02.001</t>
  </si>
  <si>
    <t>CD.22.02.01.001</t>
  </si>
  <si>
    <t>PUC</t>
  </si>
  <si>
    <t>Bình Thuận</t>
  </si>
  <si>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</si>
  <si>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</si>
  <si>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</si>
  <si>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</si>
  <si>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</si>
  <si>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</si>
  <si>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</si>
  <si>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</si>
  <si>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</si>
  <si>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</si>
  <si>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</si>
  <si>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</si>
  <si>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</si>
  <si>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</si>
  <si>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</si>
  <si>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</si>
  <si>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</si>
  <si>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</si>
  <si>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</si>
  <si>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t>Hàm Cần, Hàm Thuận Nam, Bình Thuận
Location on Google map:
Latitude: 11.00312; Longitude: 107.91782</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</si>
  <si>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</si>
  <si>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</si>
  <si>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</si>
  <si>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</si>
  <si>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</si>
  <si>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t>Hải Ninh, Bắc Bình, Bình Thuận</t>
  </si>
  <si>
    <t>AA.01.06.05.001</t>
  </si>
  <si>
    <t>Hàm Minh, Hàm Thuận Nam, Bình Thuận</t>
  </si>
  <si>
    <t>AA.01.01.01.001</t>
  </si>
  <si>
    <t>AA.01.01.01.002</t>
  </si>
  <si>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</si>
  <si>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</si>
  <si>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</si>
  <si>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</si>
  <si>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</si>
  <si>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</si>
  <si>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</si>
  <si>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</si>
  <si>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</si>
  <si>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</si>
  <si>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</si>
  <si>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</si>
  <si>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</si>
  <si>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</si>
  <si>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</si>
  <si>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</si>
  <si>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</si>
  <si>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</si>
  <si>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</si>
  <si>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</si>
  <si>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</si>
  <si>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</si>
  <si>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</si>
  <si>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</si>
  <si>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</si>
  <si>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</si>
  <si>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</si>
  <si>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</si>
  <si>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</si>
  <si>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</si>
  <si>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</si>
  <si>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</si>
  <si>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</si>
  <si>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</si>
  <si>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</si>
  <si>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</si>
  <si>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</si>
  <si>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</si>
  <si>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</si>
  <si>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</si>
  <si>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</si>
  <si>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</si>
  <si>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</si>
  <si>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</si>
  <si>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</si>
  <si>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</si>
  <si>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</si>
  <si>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</si>
  <si>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</si>
  <si>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</si>
  <si>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</si>
  <si>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</si>
  <si>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</si>
  <si>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</si>
  <si>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</si>
  <si>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</si>
  <si>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</si>
  <si>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</si>
  <si>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t>Lập Hòa, Thuận Nam, Hàm Thuận Nam, Bình Thuận</t>
  </si>
  <si>
    <t>AA.01.01.13.002</t>
  </si>
  <si>
    <t>AA.01.01.13.003</t>
  </si>
  <si>
    <t>Lập Đức, Tân Lập, Hàm Thuận Nam, Bình Thuận</t>
  </si>
  <si>
    <t>AA.01.01.09.002</t>
  </si>
  <si>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</si>
  <si>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</si>
  <si>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</si>
  <si>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</si>
  <si>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</si>
  <si>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</si>
  <si>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</si>
  <si>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</si>
  <si>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t>AA.01.01.10.001</t>
  </si>
  <si>
    <t>AA.01.01.10.002</t>
  </si>
  <si>
    <t>AA.01.01.08.010</t>
  </si>
  <si>
    <t>Tổ 3, thôn Phú Mỹ, Hàm Minh, Hàm Thuận Nam, Bình Thuận</t>
  </si>
  <si>
    <t>AA.01.01.01.006</t>
  </si>
  <si>
    <t>Thôn Minh Tiến, Hàm Minh, Hàm Thuận Nam, Bình Thuận</t>
  </si>
  <si>
    <t>AA.01.01.01.007</t>
  </si>
  <si>
    <t>Thôn Minh Hòa, Hàm Minh, Hàm Thuận Nam, Bình Thuận</t>
  </si>
  <si>
    <t>AA.01.01.01.008</t>
  </si>
  <si>
    <t>Xóm 4, thôn Minh Hòa, Hàm Minh, Hàm Thuận Nam, Bình Thuận</t>
  </si>
  <si>
    <t>AA.01.01.01.009</t>
  </si>
  <si>
    <t>Xóm 2, thông Minh Hòa, Hàm Minh, Hàm Thuận Nam, Bình Thuận</t>
  </si>
  <si>
    <t>AA.01.01.01.010</t>
  </si>
  <si>
    <t>AA.01.06.05.002</t>
  </si>
  <si>
    <t>Re-approved</t>
  </si>
  <si>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</si>
  <si>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</si>
  <si>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</si>
  <si>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</si>
  <si>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</si>
  <si>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t>AA.01.01.05.008</t>
  </si>
  <si>
    <t>AA.01.01.05.009</t>
  </si>
  <si>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</si>
  <si>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</si>
  <si>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</si>
  <si>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Thuận Quý, Hàm Thuận Nam, Bình Thuận</t>
  </si>
  <si>
    <t>AB.01.01.10.003</t>
  </si>
  <si>
    <t>Chợ Lầu, Bắc Bình, Bình Thuận</t>
  </si>
  <si>
    <t>AA.01.06.01.001</t>
  </si>
  <si>
    <t>Hồng Thái, Bắc Bình, Bình Thuận</t>
  </si>
  <si>
    <t>AA.01.06.11.003</t>
  </si>
  <si>
    <t>Bình An, Bắc Bình, Bình Thuận</t>
  </si>
  <si>
    <t>AA.01.06.03.001</t>
  </si>
  <si>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</si>
  <si>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</si>
  <si>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</si>
  <si>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</si>
  <si>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</si>
  <si>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</si>
  <si>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</si>
  <si>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</si>
  <si>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</si>
  <si>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</si>
  <si>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</si>
  <si>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</si>
  <si>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</si>
  <si>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</si>
  <si>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</si>
  <si>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</si>
  <si>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</si>
  <si>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</si>
  <si>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</si>
  <si>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</si>
  <si>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</si>
  <si>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</si>
  <si>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</si>
  <si>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</si>
  <si>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</si>
  <si>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</si>
  <si>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</si>
  <si>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</si>
  <si>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</si>
  <si>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</si>
  <si>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</si>
  <si>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</si>
  <si>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</si>
  <si>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</si>
  <si>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</si>
  <si>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</si>
  <si>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</si>
  <si>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</si>
  <si>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</si>
  <si>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t>Minh Tiến, Hàm Minh, Hàm Thuận Nam, Bình Thuận
Location on Google map:
1) 102 17 26.70; 43 71 72.61
2) 120 17 56.84; 43 75 03.57
3) 120 16 44.03; 43 76 13.25
4) 120 13 27.02; 43 75 10.24</t>
  </si>
  <si>
    <t>AA.01.01.01.017</t>
  </si>
  <si>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</si>
  <si>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</si>
  <si>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</si>
  <si>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</si>
  <si>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</si>
  <si>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</si>
  <si>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</si>
  <si>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</si>
  <si>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</si>
  <si>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</si>
  <si>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</si>
  <si>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t xml:space="preserve">Thôn Phú Nghĩa, Hàm Cường, Hàm Thuận Nam, Bình Thuận
Location on Google map:
Latitude: 10.8228816; Longitude: 107.9948177
</t>
  </si>
  <si>
    <t>AA.01.01.07.003</t>
  </si>
  <si>
    <t>AB.01.01.07.002</t>
  </si>
  <si>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</si>
  <si>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</si>
  <si>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t>AA.01.02.18.001</t>
  </si>
  <si>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</si>
  <si>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</si>
  <si>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</si>
  <si>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</si>
  <si>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</si>
  <si>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</si>
  <si>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</si>
  <si>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</si>
  <si>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</si>
  <si>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</si>
  <si>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</si>
  <si>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</si>
  <si>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</si>
  <si>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</si>
  <si>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</si>
  <si>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</si>
  <si>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</si>
  <si>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</si>
  <si>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</si>
  <si>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</si>
  <si>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</si>
  <si>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</si>
  <si>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</si>
  <si>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</si>
  <si>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</si>
  <si>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</si>
  <si>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</si>
  <si>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</si>
  <si>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</si>
  <si>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</si>
  <si>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</si>
  <si>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</si>
  <si>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</si>
  <si>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</si>
  <si>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</si>
  <si>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</si>
  <si>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</si>
  <si>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</si>
  <si>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t>Dương Xuân Hội, Châu Thành, Long An</t>
  </si>
  <si>
    <t>AA.02.01.01.001</t>
  </si>
  <si>
    <t>An Lục Long, Châu Thành, Long An</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</si>
  <si>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</si>
  <si>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</si>
  <si>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</si>
  <si>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</si>
  <si>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</si>
  <si>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</si>
  <si>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</si>
  <si>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</si>
  <si>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</si>
  <si>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</si>
  <si>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</si>
  <si>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</si>
  <si>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</si>
  <si>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</si>
  <si>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</si>
  <si>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</si>
  <si>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</si>
  <si>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</si>
  <si>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</si>
  <si>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</si>
  <si>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</si>
  <si>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</si>
  <si>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</si>
  <si>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</si>
  <si>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</si>
  <si>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</si>
  <si>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</si>
  <si>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</si>
  <si>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</si>
  <si>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</si>
  <si>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</si>
  <si>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</si>
  <si>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</si>
  <si>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</si>
  <si>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</si>
  <si>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</si>
  <si>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</si>
  <si>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</si>
  <si>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</si>
  <si>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</si>
  <si>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</si>
  <si>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</si>
  <si>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</si>
  <si>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</si>
  <si>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t>AA.02.01.08.002</t>
  </si>
  <si>
    <t>Hồi Xuân, Dương Xuân Hội, Châu Thành, Long An</t>
  </si>
  <si>
    <t>AB.02.01.01.007</t>
  </si>
  <si>
    <t>AA.02.01.02.003</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</si>
  <si>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</si>
  <si>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</si>
  <si>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</si>
  <si>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</si>
  <si>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</si>
  <si>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</si>
  <si>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</si>
  <si>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t>AA.02.01.01.009</t>
  </si>
  <si>
    <t>Xã Phước Tân Hưng, Châu Thành, Long An
Location on Google map:
1/ 10.416804, 106.569880
2/ 10.412565, 106.483929
3/ 10.444913, 106.512580</t>
  </si>
  <si>
    <t>AA.02.01.04.003</t>
  </si>
  <si>
    <t>AB.02.01.04.002</t>
  </si>
  <si>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</si>
  <si>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</si>
  <si>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</si>
  <si>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</si>
  <si>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</si>
  <si>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</si>
  <si>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</si>
  <si>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</si>
  <si>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</si>
  <si>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</si>
  <si>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</si>
  <si>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</si>
  <si>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</si>
  <si>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</si>
  <si>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</si>
  <si>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</si>
  <si>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</si>
  <si>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</si>
  <si>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</si>
  <si>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</si>
  <si>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</si>
  <si>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</si>
  <si>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</si>
  <si>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</si>
  <si>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</si>
  <si>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AA.02.01.03.008</t>
  </si>
  <si>
    <t>AB.02.01.03.003</t>
  </si>
  <si>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</si>
  <si>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</si>
  <si>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</si>
  <si>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</si>
  <si>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</si>
  <si>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</si>
  <si>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</si>
  <si>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Qươn Long, Chợ Gạo, Tiền Giang</t>
  </si>
  <si>
    <t>AA.03.01.01.001</t>
  </si>
  <si>
    <t>An Khương, Mỹ Tịnh An, Chợ Gạo, Tiền Giang</t>
  </si>
  <si>
    <t>AA.03.01.02.001</t>
  </si>
  <si>
    <t>AA.03.01.02.002</t>
  </si>
  <si>
    <t>AA.03.01.02.003</t>
  </si>
  <si>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</si>
  <si>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</si>
  <si>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</si>
  <si>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</si>
  <si>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</si>
  <si>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</si>
  <si>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</si>
  <si>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</si>
  <si>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</si>
  <si>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</si>
  <si>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t>Lương Phú C, Lương Hòa Lạc, Chợ Gạo, Tiền Giang</t>
  </si>
  <si>
    <t>AA.03.01.04.001</t>
  </si>
  <si>
    <t>AA.03.01.03.002</t>
  </si>
  <si>
    <t>AB.03.01.03.003</t>
  </si>
  <si>
    <t>Mỹ Tịnh An, Chợ Gạo, Tiền Giang</t>
  </si>
  <si>
    <t>AA.03.01.02.04</t>
  </si>
  <si>
    <t>AA.03.01.01.002</t>
  </si>
  <si>
    <t>Quang Ninh, Qươn Long, Chợ Gạo, Tiền Giang</t>
  </si>
  <si>
    <t>AA.03.01.01.003</t>
  </si>
  <si>
    <t>Quang Khương, Qươn Long, Chợ Gạo, Tiền Giang</t>
  </si>
  <si>
    <t>AA.03.01.01.004</t>
  </si>
  <si>
    <t>AB.03.01.01.003</t>
  </si>
  <si>
    <t>Ấp 3, Tân Lập, Tân Phước, Tiền Giang</t>
  </si>
  <si>
    <t>AB.03.02.01.001</t>
  </si>
  <si>
    <t>Tân Bình Thạnh, Chợ Gạo, Tiền Giang
(1-61 farmer list)</t>
  </si>
  <si>
    <t>AA.03.01.05.001</t>
  </si>
  <si>
    <t>Tân Bình Thạnh, Chợ Gạo, Tiền Giang (62-128 farmer list)</t>
  </si>
  <si>
    <t>AA.03.01.05.002</t>
  </si>
  <si>
    <t>Mỹ Tịnh An, Chợ Gạo, Tiền Giang
Location on Google Map:
N 10°27'1.4004", 
E 106°24'28.5228"</t>
  </si>
  <si>
    <t>AA.03.01.02.005</t>
  </si>
  <si>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</si>
  <si>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</si>
  <si>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</si>
  <si>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</si>
  <si>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</si>
  <si>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</si>
  <si>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</si>
  <si>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</si>
  <si>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</si>
  <si>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</si>
  <si>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</si>
  <si>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</si>
  <si>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</si>
  <si>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</si>
  <si>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</si>
  <si>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</si>
  <si>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 xml:space="preserve">Xã Thạnh Tân, huyện Tân Phước, tỉnh Tiền Giang
(Giống: Thanh long ruột tím hồng / Dragon fruit - Pink flesh variety)
Location on Google map:
Latitude: 10.55; Longitude: 106.18
</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</si>
  <si>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</si>
  <si>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</si>
  <si>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AA.03.01.05.004</t>
  </si>
  <si>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</si>
  <si>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</si>
  <si>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</si>
  <si>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</si>
  <si>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</si>
  <si>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</si>
  <si>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</si>
  <si>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</si>
  <si>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t>AB.03.02.04.001</t>
  </si>
  <si>
    <t>Tây Ninh</t>
  </si>
  <si>
    <t>Ấp Gia Huỳnh, Gia Lộc, Trảng Bàng, Tây Ninh</t>
  </si>
  <si>
    <t>AB.04.01.01.001</t>
  </si>
  <si>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</si>
  <si>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</si>
  <si>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</si>
  <si>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t>Ấp Trảng Lớn, Hắc Dịch, Tân Thành, Bà Rịa Vũng Tàu</t>
  </si>
  <si>
    <t>AB.05.01.01.001</t>
  </si>
  <si>
    <t>Ấp 4, Xuân Hưng, Xuân Lộc, Đồng Nai</t>
  </si>
  <si>
    <t>AB.06.01.01.001</t>
  </si>
  <si>
    <t>Trà Vinh</t>
  </si>
  <si>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</si>
  <si>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</si>
  <si>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</si>
  <si>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</si>
  <si>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</si>
  <si>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</si>
  <si>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</si>
  <si>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</si>
  <si>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</si>
  <si>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</si>
  <si>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</si>
  <si>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</si>
  <si>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</si>
  <si>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</si>
  <si>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</si>
  <si>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</si>
  <si>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</si>
  <si>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</si>
  <si>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</si>
  <si>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</si>
  <si>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</si>
  <si>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</si>
  <si>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</si>
  <si>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</si>
  <si>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</si>
  <si>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</si>
  <si>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</si>
  <si>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</si>
  <si>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</si>
  <si>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</si>
  <si>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</si>
  <si>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</si>
  <si>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</si>
  <si>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</si>
  <si>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</si>
  <si>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</si>
  <si>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</si>
  <si>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</si>
  <si>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</si>
  <si>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</si>
  <si>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</si>
  <si>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</si>
  <si>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</si>
  <si>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</si>
  <si>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</si>
  <si>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</si>
  <si>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</si>
  <si>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</si>
  <si>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</si>
  <si>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</si>
  <si>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</si>
  <si>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</si>
  <si>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</si>
  <si>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</si>
  <si>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</si>
  <si>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</si>
  <si>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</si>
  <si>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</si>
  <si>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</si>
  <si>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</si>
  <si>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</si>
  <si>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</si>
  <si>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</si>
  <si>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</si>
  <si>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</si>
  <si>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</si>
  <si>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</si>
  <si>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</si>
  <si>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</si>
  <si>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</si>
  <si>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</si>
  <si>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</si>
  <si>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</si>
  <si>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</si>
  <si>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</si>
  <si>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</si>
  <si>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</si>
  <si>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</si>
  <si>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</si>
  <si>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</si>
  <si>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</si>
  <si>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</si>
  <si>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</si>
  <si>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</si>
  <si>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</si>
  <si>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</si>
  <si>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</si>
  <si>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</si>
  <si>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</si>
  <si>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</si>
  <si>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</si>
  <si>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</si>
  <si>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</si>
  <si>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</si>
  <si>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</si>
  <si>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</si>
  <si>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</si>
  <si>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</si>
  <si>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</si>
  <si>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</si>
  <si>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</si>
  <si>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</si>
  <si>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</si>
  <si>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</si>
  <si>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</si>
  <si>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</si>
  <si>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</si>
  <si>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</si>
  <si>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</si>
  <si>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</si>
  <si>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</si>
  <si>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</si>
  <si>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</si>
  <si>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</si>
  <si>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</si>
  <si>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</si>
  <si>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</si>
  <si>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</si>
  <si>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</si>
  <si>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</si>
  <si>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</si>
  <si>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</si>
  <si>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</si>
  <si>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</si>
  <si>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</si>
  <si>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</si>
  <si>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</si>
  <si>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</si>
  <si>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</si>
  <si>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</si>
  <si>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</si>
  <si>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</si>
  <si>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</si>
  <si>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</si>
  <si>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</si>
  <si>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</si>
  <si>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</si>
  <si>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</si>
  <si>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</si>
  <si>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</si>
  <si>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</si>
  <si>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</si>
  <si>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</si>
  <si>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</si>
  <si>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</si>
  <si>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</si>
  <si>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</si>
  <si>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</si>
  <si>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</si>
  <si>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</si>
  <si>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</si>
  <si>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</si>
  <si>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</si>
  <si>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</si>
  <si>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</si>
  <si>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</si>
  <si>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</si>
  <si>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</si>
  <si>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</si>
  <si>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</si>
  <si>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</si>
  <si>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</si>
  <si>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</si>
  <si>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</si>
  <si>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</si>
  <si>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</si>
  <si>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</si>
  <si>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</si>
  <si>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</si>
  <si>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</si>
  <si>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</si>
  <si>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</si>
  <si>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</si>
  <si>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</si>
  <si>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</si>
  <si>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</si>
  <si>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</si>
  <si>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</si>
  <si>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</si>
  <si>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</si>
  <si>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</si>
  <si>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</si>
  <si>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</si>
  <si>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</si>
  <si>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</si>
  <si>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</si>
  <si>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</si>
  <si>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</si>
  <si>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</si>
  <si>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</si>
  <si>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</si>
  <si>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</si>
  <si>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</si>
  <si>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</si>
  <si>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</si>
  <si>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</si>
  <si>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</si>
  <si>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</si>
  <si>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</si>
  <si>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</si>
  <si>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</si>
  <si>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</si>
  <si>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</si>
  <si>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</si>
  <si>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</si>
  <si>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</si>
  <si>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</si>
  <si>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</si>
  <si>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</si>
  <si>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</si>
  <si>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</si>
  <si>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</si>
  <si>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</si>
  <si>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</si>
  <si>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</si>
  <si>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</si>
  <si>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</si>
  <si>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</si>
  <si>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</si>
  <si>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</si>
  <si>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</si>
  <si>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</si>
  <si>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</si>
  <si>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</si>
  <si>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</si>
  <si>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</si>
  <si>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</si>
  <si>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</si>
  <si>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</si>
  <si>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</si>
  <si>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</si>
  <si>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</si>
  <si>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</si>
  <si>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</si>
  <si>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</si>
  <si>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</si>
  <si>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</si>
  <si>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</si>
  <si>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</si>
  <si>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</si>
  <si>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</si>
  <si>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</si>
  <si>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</si>
  <si>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</si>
  <si>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</si>
  <si>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</si>
  <si>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</si>
  <si>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</si>
  <si>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</si>
  <si>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</si>
  <si>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</si>
  <si>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</si>
  <si>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</si>
  <si>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</si>
  <si>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</si>
  <si>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</si>
  <si>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</si>
  <si>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</si>
  <si>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</si>
  <si>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</si>
  <si>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</si>
  <si>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</si>
  <si>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</si>
  <si>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</si>
  <si>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</si>
  <si>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</si>
  <si>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</si>
  <si>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</si>
  <si>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</si>
  <si>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</si>
  <si>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</si>
  <si>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</si>
  <si>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</si>
  <si>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</si>
  <si>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</si>
  <si>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</si>
  <si>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</si>
  <si>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</si>
  <si>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</si>
  <si>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</si>
  <si>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</si>
  <si>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</si>
  <si>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</si>
  <si>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</si>
  <si>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</si>
  <si>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</si>
  <si>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</si>
  <si>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</si>
  <si>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</si>
  <si>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</si>
  <si>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</si>
  <si>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</si>
  <si>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</si>
  <si>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</si>
  <si>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</si>
  <si>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</si>
  <si>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</si>
  <si>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</si>
  <si>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</si>
  <si>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</si>
  <si>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</si>
  <si>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</si>
  <si>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</si>
  <si>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</si>
  <si>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</si>
  <si>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</si>
  <si>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</si>
  <si>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</si>
  <si>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</si>
  <si>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</si>
  <si>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</si>
  <si>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</si>
  <si>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</si>
  <si>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</si>
  <si>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</si>
  <si>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</si>
  <si>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</si>
  <si>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</si>
  <si>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</si>
  <si>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</si>
  <si>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</si>
  <si>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</si>
  <si>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</si>
  <si>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</si>
  <si>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</si>
  <si>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</si>
  <si>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</si>
  <si>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</si>
  <si>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</si>
  <si>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</si>
  <si>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</si>
  <si>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</si>
  <si>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</si>
  <si>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</si>
  <si>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</si>
  <si>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</si>
  <si>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</si>
  <si>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</si>
  <si>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</si>
  <si>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</si>
  <si>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</si>
  <si>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</si>
  <si>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</si>
  <si>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</si>
  <si>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</si>
  <si>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</si>
  <si>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</si>
  <si>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</si>
  <si>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</si>
  <si>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</si>
  <si>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</si>
  <si>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</si>
  <si>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</si>
  <si>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</si>
  <si>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</si>
  <si>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</si>
  <si>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</si>
  <si>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NULLIFY</t>
  </si>
  <si>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</si>
  <si>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</si>
  <si>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</si>
  <si>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</si>
  <si>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</si>
  <si>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</si>
  <si>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</si>
  <si>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</si>
  <si>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</si>
  <si>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</si>
  <si>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</si>
  <si>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</si>
  <si>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</si>
  <si>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</si>
  <si>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</si>
  <si>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BINH PHUOC</t>
  </si>
  <si>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</si>
  <si>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</si>
  <si>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</si>
  <si>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</si>
  <si>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</si>
  <si>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</si>
  <si>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</si>
  <si>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</si>
  <si>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</si>
  <si>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</si>
  <si>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</si>
  <si>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</si>
  <si>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</si>
  <si>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</si>
  <si>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</si>
  <si>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</si>
  <si>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</si>
  <si>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</si>
  <si>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</si>
  <si>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</si>
  <si>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</si>
  <si>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</si>
  <si>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</si>
  <si>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</si>
  <si>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</si>
  <si>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</si>
  <si>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</si>
  <si>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</si>
  <si>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</si>
  <si>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</si>
  <si>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</si>
  <si>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0"/>
        <color rgb="FFFF0000"/>
        <rFont val="Arial"/>
        <family val="2"/>
      </rPr>
      <t>83 FARM AGRICULTURAL CO.OPERATIVE</t>
    </r>
    <r>
      <rPr>
        <b/>
        <sz val="10"/>
        <color indexed="10"/>
        <rFont val="Arial"/>
        <family val="2"/>
      </rPr>
      <t xml:space="preserve">
Business registration certificate:  2200780946    
Address: An Phu hamlet, An Thanh Tay commune, Cu Lao Dung district, Soc Trang province
Representative:  Tran Thai Binh (Mr.)
Position: Director
Phone: +84986993696                                                              ID No.: 366189433  
Email: nongnghiep83farm@gmail.com</t>
    </r>
  </si>
  <si>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</si>
  <si>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</si>
  <si>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</si>
  <si>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</si>
  <si>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</si>
  <si>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0"/>
        <color indexed="10"/>
        <rFont val="Arial"/>
        <family val="2"/>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</si>
  <si>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</si>
  <si>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</si>
  <si>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</si>
  <si>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</si>
  <si>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t>AA.01.06.12.001</t>
  </si>
  <si>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0"/>
        <color rgb="FFFF0000"/>
        <rFont val="Arial"/>
        <family val="2"/>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</si>
  <si>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</si>
  <si>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</si>
  <si>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r>
      <t xml:space="preserve">TỔ HỢP TÁC TRỒNG XOÀI XANH CHÂU PHÚ B
Địa chỉ: Khóm Châu Long 8, p. Châu Phú B, Tp. Châu Đốc, tỉnh An Giang.
Người đại diện: Võ Thành Tâm                             
Chức vụ: Tổ Trưởng
Di động: 0917115577
</t>
    </r>
    <r>
      <rPr>
        <b/>
        <sz val="10"/>
        <color indexed="10"/>
        <rFont val="Arial"/>
        <family val="2"/>
      </rPr>
      <t xml:space="preserve">
CHAU PHU B GREEN MANGO GRUOP 
Address: Chau Long 8 hamlet, Chau Phu B ward, Chau Doc City, An Giang province, Vietnam
Representative: Vo Thanh Tam (Mr.)                    
Position: Group Manager
Mobile: +84917115577</t>
    </r>
  </si>
  <si>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</si>
  <si>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</si>
  <si>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</si>
  <si>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</si>
  <si>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Van Thuc (Mr.)
Position: Director
Mobile: +84919029282
Email: htxhoaloc2017@gmail.com</t>
    </r>
  </si>
  <si>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</si>
  <si>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</si>
  <si>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</si>
  <si>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</si>
  <si>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</si>
  <si>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</si>
  <si>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</si>
  <si>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</si>
  <si>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</si>
  <si>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</si>
  <si>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</si>
  <si>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</si>
  <si>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</si>
  <si>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BA.07.01.01.001</t>
  </si>
  <si>
    <t>KHÔNG HOẠT ĐỘNG</t>
  </si>
  <si>
    <r>
      <t xml:space="preserve">Xã Tiên Long, Huyện Châu Thành, Tỉnh Bến Tre </t>
    </r>
    <r>
      <rPr>
        <b/>
        <sz val="10"/>
        <rFont val="Times New Roman"/>
        <family val="1"/>
      </rPr>
      <t>(NHÃN = short hair)</t>
    </r>
  </si>
  <si>
    <t>BB.07.01.01.001</t>
  </si>
  <si>
    <r>
      <t xml:space="preserve">Ấp Phụng Đức B, TT Chợ Lách, H. Chợ Lách, Tỉnh Bến Tre </t>
    </r>
    <r>
      <rPr>
        <b/>
        <sz val="10"/>
        <rFont val="Times New Roman"/>
        <family val="1"/>
      </rPr>
      <t>(JAVA = long hair = Việt + Thái: 1-19)</t>
    </r>
  </si>
  <si>
    <t>BA.07.02.01.001</t>
  </si>
  <si>
    <t>ĐANG HOẠT ĐỘNG</t>
  </si>
  <si>
    <r>
      <t xml:space="preserve">Ấp Phụng Đức B, TT Chợ Lách, H. Chợ Lách, Tỉnh Bến Tre </t>
    </r>
    <r>
      <rPr>
        <b/>
        <sz val="10"/>
        <rFont val="Times New Roman"/>
        <family val="1"/>
      </rPr>
      <t>(JAVA = long hair = Việt + Thái: 20-36)</t>
    </r>
  </si>
  <si>
    <t>BA.07.02.01.002</t>
  </si>
  <si>
    <r>
      <t xml:space="preserve">Ấp Phụng Đức B, TT Chợ Lách, H. Chợ Lách, Tỉnh Bến Tre </t>
    </r>
    <r>
      <rPr>
        <b/>
        <sz val="10"/>
        <rFont val="Times New Roman"/>
        <family val="1"/>
      </rPr>
      <t>(NHÃN = short hair: 1-36)</t>
    </r>
  </si>
  <si>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</si>
  <si>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</si>
  <si>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</si>
  <si>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</si>
  <si>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</si>
  <si>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</si>
  <si>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</si>
  <si>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Ấp Lộc Hiệp, Vĩnh Bình, Chợ Lách, Bến Tre 
Location on Google Map
Lat: 10o14'12"N 
Lng: 106o12'37"E
(NHÃN = short hair)</t>
  </si>
  <si>
    <t>BB.07.02.03.001</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</si>
  <si>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</si>
  <si>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</si>
  <si>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BA.07.01.01.002</t>
  </si>
  <si>
    <t>Tiên Long_Tiên Thủy_Tân Phú, Châu Thành, Bến Tre (NHÃN = short hair)</t>
  </si>
  <si>
    <t>BB.07.01.01.002</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</si>
  <si>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</si>
  <si>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</si>
  <si>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</si>
  <si>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</si>
  <si>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</si>
  <si>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</si>
  <si>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</si>
  <si>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t>BA.07.01.02.001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</si>
  <si>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</si>
  <si>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</si>
  <si>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</si>
  <si>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</si>
  <si>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</si>
  <si>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</si>
  <si>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</si>
  <si>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</si>
  <si>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</si>
  <si>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</si>
  <si>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</si>
  <si>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</si>
  <si>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</si>
  <si>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</si>
  <si>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</si>
  <si>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</si>
  <si>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</si>
  <si>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</si>
  <si>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t>BA.07.01.03.001</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</si>
  <si>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</si>
  <si>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</si>
  <si>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</si>
  <si>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</si>
  <si>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</si>
  <si>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</si>
  <si>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</si>
  <si>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</si>
  <si>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</si>
  <si>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</si>
  <si>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</si>
  <si>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</si>
  <si>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</si>
  <si>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</si>
  <si>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</si>
  <si>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</si>
  <si>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</si>
  <si>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</si>
  <si>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</si>
  <si>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</si>
  <si>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</si>
  <si>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</si>
  <si>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t>BA.09.01.01.001</t>
  </si>
  <si>
    <r>
      <t xml:space="preserve">Ấp Tích Khánh, Tích Thiện, Trà Ôn , Vĩnh Long  </t>
    </r>
    <r>
      <rPr>
        <b/>
        <sz val="10"/>
        <rFont val="Times New Roman"/>
        <family val="1"/>
      </rPr>
      <t>(NHÃN = short hair)</t>
    </r>
  </si>
  <si>
    <t>BB.09.01.01.001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</si>
  <si>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</si>
  <si>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</si>
  <si>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</si>
  <si>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</si>
  <si>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</si>
  <si>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</si>
  <si>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</si>
  <si>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</si>
  <si>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</si>
  <si>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</si>
  <si>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</si>
  <si>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</si>
  <si>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</si>
  <si>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</si>
  <si>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</si>
  <si>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</si>
  <si>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</si>
  <si>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r>
      <t xml:space="preserve">Ấp Tân Qui 1, An Phú Tân, Cầu Kè, Trà Vinh </t>
    </r>
    <r>
      <rPr>
        <b/>
        <sz val="10"/>
        <rFont val="Times New Roman"/>
        <family val="1"/>
      </rPr>
      <t>(JAVA = long hair = Việt + Thái: nhóm 3: 1-12)</t>
    </r>
  </si>
  <si>
    <t>BA.10.01.01.001</t>
  </si>
  <si>
    <r>
      <t xml:space="preserve">Ấp Tân Qui 1, An Phú Tân, Cầu Kè, Trà Vinh </t>
    </r>
    <r>
      <rPr>
        <b/>
        <sz val="10"/>
        <rFont val="Times New Roman"/>
        <family val="1"/>
      </rPr>
      <t>(NHÃN = short hair)</t>
    </r>
  </si>
  <si>
    <t>BB.10.01.01.001</t>
  </si>
  <si>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</si>
  <si>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</si>
  <si>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</si>
  <si>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</si>
  <si>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</si>
  <si>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</si>
  <si>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</si>
  <si>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</si>
  <si>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</si>
  <si>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</si>
  <si>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</si>
  <si>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</si>
  <si>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</si>
  <si>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</si>
  <si>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</si>
  <si>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</si>
  <si>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</si>
  <si>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</si>
  <si>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</si>
  <si>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</si>
  <si>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</si>
  <si>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</si>
  <si>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</si>
  <si>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</si>
  <si>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</si>
  <si>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</si>
  <si>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</si>
  <si>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</si>
  <si>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</si>
  <si>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</si>
  <si>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</si>
  <si>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</si>
  <si>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</si>
  <si>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</si>
  <si>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</si>
  <si>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</si>
  <si>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</si>
  <si>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</si>
  <si>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</si>
  <si>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</si>
  <si>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</si>
  <si>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</si>
  <si>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</si>
  <si>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</si>
  <si>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</si>
  <si>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</si>
  <si>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</si>
  <si>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</si>
  <si>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</si>
  <si>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</si>
  <si>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</si>
  <si>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</si>
  <si>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</si>
  <si>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</si>
  <si>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</si>
  <si>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</si>
  <si>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</si>
  <si>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</si>
  <si>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</si>
  <si>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</si>
  <si>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</si>
  <si>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</si>
  <si>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</si>
  <si>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</si>
  <si>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</si>
  <si>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</si>
  <si>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</si>
  <si>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</si>
  <si>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</si>
  <si>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</si>
  <si>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</si>
  <si>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</si>
  <si>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</si>
  <si>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</si>
  <si>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</si>
  <si>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</si>
  <si>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</si>
  <si>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</si>
  <si>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</si>
  <si>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</si>
  <si>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</si>
  <si>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</si>
  <si>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</si>
  <si>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</si>
  <si>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</si>
  <si>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</si>
  <si>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</si>
  <si>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</si>
  <si>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</si>
  <si>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</si>
  <si>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</si>
  <si>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</si>
  <si>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</si>
  <si>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</si>
  <si>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</si>
  <si>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</si>
  <si>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</si>
  <si>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</si>
  <si>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</si>
  <si>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CE.18.04.01.003.AU; CE.18.04.01.003.NZ</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</si>
  <si>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</si>
  <si>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 xml:space="preserve">CE.18.02.01.002.AU; CE.18.02.01.002.NZ </t>
  </si>
  <si>
    <r>
      <t>Xã An Hảo, huyện Tịnh Biên, tỉnh An Giang / An Hao commune, Tinh Bien district, An Giang province
(Xoài Cát Hòa Lộc - Hoa Loc mango variety; nhóm 10 nông hộ / group of 10 farmers)
Location on Google map:
1/ 10</t>
    </r>
    <r>
      <rPr>
        <vertAlign val="superscript"/>
        <sz val="10"/>
        <color rgb="FFFF0000"/>
        <rFont val="Times New Roman"/>
        <family val="1"/>
      </rPr>
      <t>o</t>
    </r>
    <r>
      <rPr>
        <sz val="10"/>
        <color rgb="FFFF0000"/>
        <rFont val="Times New Roman"/>
        <family val="1"/>
      </rPr>
      <t>28’21’’ N, 104</t>
    </r>
    <r>
      <rPr>
        <vertAlign val="superscript"/>
        <sz val="10"/>
        <color rgb="FFFF0000"/>
        <rFont val="Times New Roman"/>
        <family val="1"/>
      </rPr>
      <t>o</t>
    </r>
    <r>
      <rPr>
        <sz val="10"/>
        <color rgb="FFFF0000"/>
        <rFont val="Times New Roman"/>
        <family val="1"/>
      </rPr>
      <t>58’36’’ E;
2/ 10</t>
    </r>
    <r>
      <rPr>
        <vertAlign val="superscript"/>
        <sz val="10"/>
        <color rgb="FFFF0000"/>
        <rFont val="Times New Roman"/>
        <family val="1"/>
      </rPr>
      <t>o</t>
    </r>
    <r>
      <rPr>
        <sz val="10"/>
        <color rgb="FFFF0000"/>
        <rFont val="Times New Roman"/>
        <family val="1"/>
      </rPr>
      <t>28’16’’ N, 104</t>
    </r>
    <r>
      <rPr>
        <vertAlign val="superscript"/>
        <sz val="10"/>
        <color rgb="FFFF0000"/>
        <rFont val="Times New Roman"/>
        <family val="1"/>
      </rPr>
      <t>o</t>
    </r>
    <r>
      <rPr>
        <sz val="10"/>
        <color rgb="FFFF0000"/>
        <rFont val="Times New Roman"/>
        <family val="1"/>
      </rPr>
      <t>58’52’’ E;
3/ 10</t>
    </r>
    <r>
      <rPr>
        <vertAlign val="superscript"/>
        <sz val="10"/>
        <color rgb="FFFF0000"/>
        <rFont val="Times New Roman"/>
        <family val="1"/>
      </rPr>
      <t>o</t>
    </r>
    <r>
      <rPr>
        <sz val="10"/>
        <color rgb="FFFF0000"/>
        <rFont val="Times New Roman"/>
        <family val="1"/>
      </rPr>
      <t>30’10’’ N, 104</t>
    </r>
    <r>
      <rPr>
        <vertAlign val="superscript"/>
        <sz val="10"/>
        <color rgb="FFFF0000"/>
        <rFont val="Times New Roman"/>
        <family val="1"/>
      </rPr>
      <t>o</t>
    </r>
    <r>
      <rPr>
        <sz val="10"/>
        <color rgb="FFFF0000"/>
        <rFont val="Times New Roman"/>
        <family val="1"/>
      </rPr>
      <t>57’34’’ E</t>
    </r>
  </si>
  <si>
    <t>approved  (reduced areas and a farmer)</t>
  </si>
  <si>
    <r>
      <t>Xã Lê Trì, huyện Tri Tôn, tỉnh An Giang / Le Tri commune, Tri Ton district, An Giang province
(Xoài Cát Hòa Lộc - Hoa Loc mango variety; nhóm 11 nông hộ / group of 11 farmers)
Location on Google map:
1/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55’38’’E;
2/ 10</t>
    </r>
    <r>
      <rPr>
        <vertAlign val="superscript"/>
        <sz val="10"/>
        <color rgb="FFFF0000"/>
        <rFont val="Times New Roman"/>
        <family val="1"/>
      </rPr>
      <t>o</t>
    </r>
    <r>
      <rPr>
        <sz val="10"/>
        <color rgb="FFFF0000"/>
        <rFont val="Times New Roman"/>
        <family val="1"/>
      </rPr>
      <t>29’07’’N, 104</t>
    </r>
    <r>
      <rPr>
        <vertAlign val="superscript"/>
        <sz val="10"/>
        <color rgb="FFFF0000"/>
        <rFont val="Times New Roman"/>
        <family val="1"/>
      </rPr>
      <t>o</t>
    </r>
    <r>
      <rPr>
        <sz val="10"/>
        <color rgb="FFFF0000"/>
        <rFont val="Times New Roman"/>
        <family val="1"/>
      </rPr>
      <t>57’32’’E;
3/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56’47’’E</t>
    </r>
  </si>
  <si>
    <t xml:space="preserve">CB.18.01.04.001.AU; CB.18.01.04.001.NZ; </t>
  </si>
  <si>
    <t xml:space="preserve">CB.18.03.01.001.AU;CB.18.03.01.001.NZ;  </t>
  </si>
  <si>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rgb="FFFF0000"/>
        <rFont val="Times New Roman"/>
        <family val="1"/>
      </rPr>
      <t>o</t>
    </r>
    <r>
      <rPr>
        <sz val="11"/>
        <color rgb="FFFF0000"/>
        <rFont val="Times New Roman"/>
        <family val="1"/>
      </rPr>
      <t>27’7.1’’ N, 105</t>
    </r>
    <r>
      <rPr>
        <vertAlign val="superscript"/>
        <sz val="11"/>
        <color rgb="FFFF0000"/>
        <rFont val="Times New Roman"/>
        <family val="1"/>
      </rPr>
      <t>o</t>
    </r>
    <r>
      <rPr>
        <sz val="11"/>
        <color rgb="FFFF0000"/>
        <rFont val="Times New Roman"/>
        <family val="1"/>
      </rPr>
      <t>32’39.9’’ E;
2/ 10</t>
    </r>
    <r>
      <rPr>
        <vertAlign val="superscript"/>
        <sz val="11"/>
        <color rgb="FFFF0000"/>
        <rFont val="Times New Roman"/>
        <family val="1"/>
      </rPr>
      <t>o</t>
    </r>
    <r>
      <rPr>
        <sz val="11"/>
        <color rgb="FFFF0000"/>
        <rFont val="Times New Roman"/>
        <family val="1"/>
      </rPr>
      <t>27’12.1’’ N, 105</t>
    </r>
    <r>
      <rPr>
        <vertAlign val="superscript"/>
        <sz val="11"/>
        <color rgb="FFFF0000"/>
        <rFont val="Times New Roman"/>
        <family val="1"/>
      </rPr>
      <t>o</t>
    </r>
    <r>
      <rPr>
        <sz val="11"/>
        <color rgb="FFFF0000"/>
        <rFont val="Times New Roman"/>
        <family val="1"/>
      </rPr>
      <t>32’45.5’’ E;
3/ 10</t>
    </r>
    <r>
      <rPr>
        <vertAlign val="superscript"/>
        <sz val="11"/>
        <color rgb="FFFF0000"/>
        <rFont val="Times New Roman"/>
        <family val="1"/>
      </rPr>
      <t>o</t>
    </r>
    <r>
      <rPr>
        <sz val="11"/>
        <color rgb="FFFF0000"/>
        <rFont val="Times New Roman"/>
        <family val="1"/>
      </rPr>
      <t>28’19.9’’ N, 105</t>
    </r>
    <r>
      <rPr>
        <vertAlign val="superscript"/>
        <sz val="11"/>
        <color rgb="FFFF0000"/>
        <rFont val="Times New Roman"/>
        <family val="1"/>
      </rPr>
      <t>o</t>
    </r>
    <r>
      <rPr>
        <sz val="11"/>
        <color rgb="FFFF0000"/>
        <rFont val="Times New Roman"/>
        <family val="1"/>
      </rPr>
      <t>32’40’’ E                                         4/ 10</t>
    </r>
    <r>
      <rPr>
        <vertAlign val="superscript"/>
        <sz val="11"/>
        <color rgb="FFFF0000"/>
        <rFont val="Times New Roman"/>
        <family val="1"/>
      </rPr>
      <t>o</t>
    </r>
    <r>
      <rPr>
        <sz val="11"/>
        <color rgb="FFFF0000"/>
        <rFont val="Times New Roman"/>
        <family val="1"/>
      </rPr>
      <t>28’24.2’’ N, 105</t>
    </r>
    <r>
      <rPr>
        <vertAlign val="superscript"/>
        <sz val="11"/>
        <color rgb="FFFF0000"/>
        <rFont val="Times New Roman"/>
        <family val="1"/>
      </rPr>
      <t>o</t>
    </r>
    <r>
      <rPr>
        <sz val="11"/>
        <color rgb="FFFF0000"/>
        <rFont val="Times New Roman"/>
        <family val="1"/>
      </rPr>
      <t>33’24.5’’ E;
5/ 10</t>
    </r>
    <r>
      <rPr>
        <vertAlign val="superscript"/>
        <sz val="11"/>
        <color rgb="FFFF0000"/>
        <rFont val="Times New Roman"/>
        <family val="1"/>
      </rPr>
      <t>o</t>
    </r>
    <r>
      <rPr>
        <sz val="11"/>
        <color rgb="FFFF0000"/>
        <rFont val="Times New Roman"/>
        <family val="1"/>
      </rPr>
      <t>28’12.9’’ N, 105</t>
    </r>
    <r>
      <rPr>
        <vertAlign val="superscript"/>
        <sz val="11"/>
        <color rgb="FFFF0000"/>
        <rFont val="Times New Roman"/>
        <family val="1"/>
      </rPr>
      <t>o</t>
    </r>
    <r>
      <rPr>
        <sz val="11"/>
        <color rgb="FFFF0000"/>
        <rFont val="Times New Roman"/>
        <family val="1"/>
      </rPr>
      <t>33’41.5’’ E;
6/ 10</t>
    </r>
    <r>
      <rPr>
        <vertAlign val="superscript"/>
        <sz val="11"/>
        <color rgb="FFFF0000"/>
        <rFont val="Times New Roman"/>
        <family val="1"/>
      </rPr>
      <t>o</t>
    </r>
    <r>
      <rPr>
        <sz val="11"/>
        <color rgb="FFFF0000"/>
        <rFont val="Times New Roman"/>
        <family val="1"/>
      </rPr>
      <t>26’53.6’’ N, 105</t>
    </r>
    <r>
      <rPr>
        <vertAlign val="superscript"/>
        <sz val="11"/>
        <color rgb="FFFF0000"/>
        <rFont val="Times New Roman"/>
        <family val="1"/>
      </rPr>
      <t>o</t>
    </r>
    <r>
      <rPr>
        <sz val="11"/>
        <color rgb="FFFF0000"/>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</si>
  <si>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rgb="FFFF0000"/>
        <rFont val="Times New Roman"/>
        <family val="1"/>
      </rPr>
      <t>o</t>
    </r>
    <r>
      <rPr>
        <sz val="11"/>
        <color rgb="FFFF0000"/>
        <rFont val="Times New Roman"/>
        <family val="1"/>
      </rPr>
      <t>27’33.2’’ N, 105</t>
    </r>
    <r>
      <rPr>
        <vertAlign val="superscript"/>
        <sz val="11"/>
        <color rgb="FFFF0000"/>
        <rFont val="Times New Roman"/>
        <family val="1"/>
      </rPr>
      <t>o</t>
    </r>
    <r>
      <rPr>
        <sz val="11"/>
        <color rgb="FFFF0000"/>
        <rFont val="Times New Roman"/>
        <family val="1"/>
      </rPr>
      <t>32’47.6’’ E;
2/ 10</t>
    </r>
    <r>
      <rPr>
        <vertAlign val="superscript"/>
        <sz val="11"/>
        <color rgb="FFFF0000"/>
        <rFont val="Times New Roman"/>
        <family val="1"/>
      </rPr>
      <t>o</t>
    </r>
    <r>
      <rPr>
        <sz val="11"/>
        <color rgb="FFFF0000"/>
        <rFont val="Times New Roman"/>
        <family val="1"/>
      </rPr>
      <t>27’49’’ N, 105</t>
    </r>
    <r>
      <rPr>
        <vertAlign val="superscript"/>
        <sz val="11"/>
        <color rgb="FFFF0000"/>
        <rFont val="Times New Roman"/>
        <family val="1"/>
      </rPr>
      <t>o</t>
    </r>
    <r>
      <rPr>
        <sz val="11"/>
        <color rgb="FFFF0000"/>
        <rFont val="Times New Roman"/>
        <family val="1"/>
      </rPr>
      <t>33’3.9’’ E;
3/ 10</t>
    </r>
    <r>
      <rPr>
        <vertAlign val="superscript"/>
        <sz val="11"/>
        <color rgb="FFFF0000"/>
        <rFont val="Times New Roman"/>
        <family val="1"/>
      </rPr>
      <t>o</t>
    </r>
    <r>
      <rPr>
        <sz val="11"/>
        <color rgb="FFFF0000"/>
        <rFont val="Times New Roman"/>
        <family val="1"/>
      </rPr>
      <t>28’7.4’’ N, 105</t>
    </r>
    <r>
      <rPr>
        <vertAlign val="superscript"/>
        <sz val="11"/>
        <color rgb="FFFF0000"/>
        <rFont val="Times New Roman"/>
        <family val="1"/>
      </rPr>
      <t>o</t>
    </r>
    <r>
      <rPr>
        <sz val="11"/>
        <color rgb="FFFF0000"/>
        <rFont val="Times New Roman"/>
        <family val="1"/>
      </rPr>
      <t>32’24.2’’ E                                         4/ 10</t>
    </r>
    <r>
      <rPr>
        <vertAlign val="superscript"/>
        <sz val="11"/>
        <color rgb="FFFF0000"/>
        <rFont val="Times New Roman"/>
        <family val="1"/>
      </rPr>
      <t>o</t>
    </r>
    <r>
      <rPr>
        <sz val="11"/>
        <color rgb="FFFF0000"/>
        <rFont val="Times New Roman"/>
        <family val="1"/>
      </rPr>
      <t>26’58.4’’ N, 105</t>
    </r>
    <r>
      <rPr>
        <vertAlign val="superscript"/>
        <sz val="11"/>
        <color rgb="FFFF0000"/>
        <rFont val="Times New Roman"/>
        <family val="1"/>
      </rPr>
      <t>o</t>
    </r>
    <r>
      <rPr>
        <sz val="11"/>
        <color rgb="FFFF0000"/>
        <rFont val="Times New Roman"/>
        <family val="1"/>
      </rPr>
      <t>33’40.8’’ E;
5/ 10</t>
    </r>
    <r>
      <rPr>
        <vertAlign val="superscript"/>
        <sz val="11"/>
        <color rgb="FFFF0000"/>
        <rFont val="Times New Roman"/>
        <family val="1"/>
      </rPr>
      <t>o</t>
    </r>
    <r>
      <rPr>
        <sz val="11"/>
        <color rgb="FFFF0000"/>
        <rFont val="Times New Roman"/>
        <family val="1"/>
      </rPr>
      <t>26’56.1’’ N, 105</t>
    </r>
    <r>
      <rPr>
        <vertAlign val="superscript"/>
        <sz val="11"/>
        <color rgb="FFFF0000"/>
        <rFont val="Times New Roman"/>
        <family val="1"/>
      </rPr>
      <t>o</t>
    </r>
    <r>
      <rPr>
        <sz val="11"/>
        <color rgb="FFFF0000"/>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</si>
  <si>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rgb="FFFF0000"/>
        <rFont val="Times New Roman"/>
        <family val="1"/>
      </rPr>
      <t>o</t>
    </r>
    <r>
      <rPr>
        <sz val="11"/>
        <color rgb="FFFF0000"/>
        <rFont val="Times New Roman"/>
        <family val="1"/>
      </rPr>
      <t>29’4’’ N, 105</t>
    </r>
    <r>
      <rPr>
        <vertAlign val="superscript"/>
        <sz val="11"/>
        <color rgb="FFFF0000"/>
        <rFont val="Times New Roman"/>
        <family val="1"/>
      </rPr>
      <t>o</t>
    </r>
    <r>
      <rPr>
        <sz val="11"/>
        <color rgb="FFFF0000"/>
        <rFont val="Times New Roman"/>
        <family val="1"/>
      </rPr>
      <t>32’49’’ E;
2/ 10</t>
    </r>
    <r>
      <rPr>
        <vertAlign val="superscript"/>
        <sz val="11"/>
        <color rgb="FFFF0000"/>
        <rFont val="Times New Roman"/>
        <family val="1"/>
      </rPr>
      <t>o</t>
    </r>
    <r>
      <rPr>
        <sz val="11"/>
        <color rgb="FFFF0000"/>
        <rFont val="Times New Roman"/>
        <family val="1"/>
      </rPr>
      <t>28’56.6’’ N, 105</t>
    </r>
    <r>
      <rPr>
        <vertAlign val="superscript"/>
        <sz val="11"/>
        <color rgb="FFFF0000"/>
        <rFont val="Times New Roman"/>
        <family val="1"/>
      </rPr>
      <t>o</t>
    </r>
    <r>
      <rPr>
        <sz val="11"/>
        <color rgb="FFFF0000"/>
        <rFont val="Times New Roman"/>
        <family val="1"/>
      </rPr>
      <t>32’30.9’’ E;
3/ 10</t>
    </r>
    <r>
      <rPr>
        <vertAlign val="superscript"/>
        <sz val="11"/>
        <color rgb="FFFF0000"/>
        <rFont val="Times New Roman"/>
        <family val="1"/>
      </rPr>
      <t>o</t>
    </r>
    <r>
      <rPr>
        <sz val="11"/>
        <color rgb="FFFF0000"/>
        <rFont val="Times New Roman"/>
        <family val="1"/>
      </rPr>
      <t>28’58.2’’ N, 105</t>
    </r>
    <r>
      <rPr>
        <vertAlign val="superscript"/>
        <sz val="11"/>
        <color rgb="FFFF0000"/>
        <rFont val="Times New Roman"/>
        <family val="1"/>
      </rPr>
      <t>o</t>
    </r>
    <r>
      <rPr>
        <sz val="11"/>
        <color rgb="FFFF0000"/>
        <rFont val="Times New Roman"/>
        <family val="1"/>
      </rPr>
      <t>33’6.9’’ E                                         4/ 10</t>
    </r>
    <r>
      <rPr>
        <vertAlign val="superscript"/>
        <sz val="11"/>
        <color rgb="FFFF0000"/>
        <rFont val="Times New Roman"/>
        <family val="1"/>
      </rPr>
      <t>o</t>
    </r>
    <r>
      <rPr>
        <sz val="11"/>
        <color rgb="FFFF0000"/>
        <rFont val="Times New Roman"/>
        <family val="1"/>
      </rPr>
      <t>28’38.9’’ N, 105</t>
    </r>
    <r>
      <rPr>
        <vertAlign val="superscript"/>
        <sz val="11"/>
        <color rgb="FFFF0000"/>
        <rFont val="Times New Roman"/>
        <family val="1"/>
      </rPr>
      <t>o</t>
    </r>
    <r>
      <rPr>
        <sz val="11"/>
        <color rgb="FFFF0000"/>
        <rFont val="Times New Roman"/>
        <family val="1"/>
      </rPr>
      <t>33’4.7’’ E;
5/ 10</t>
    </r>
    <r>
      <rPr>
        <vertAlign val="superscript"/>
        <sz val="11"/>
        <color rgb="FFFF0000"/>
        <rFont val="Times New Roman"/>
        <family val="1"/>
      </rPr>
      <t>o</t>
    </r>
    <r>
      <rPr>
        <sz val="11"/>
        <color rgb="FFFF0000"/>
        <rFont val="Times New Roman"/>
        <family val="1"/>
      </rPr>
      <t>28’51.8’’ N, 105</t>
    </r>
    <r>
      <rPr>
        <vertAlign val="superscript"/>
        <sz val="11"/>
        <color rgb="FFFF0000"/>
        <rFont val="Times New Roman"/>
        <family val="1"/>
      </rPr>
      <t>o</t>
    </r>
    <r>
      <rPr>
        <sz val="11"/>
        <color rgb="FFFF0000"/>
        <rFont val="Times New Roman"/>
        <family val="1"/>
      </rPr>
      <t>33’8.6’’ E;
6/ 10</t>
    </r>
    <r>
      <rPr>
        <vertAlign val="superscript"/>
        <sz val="11"/>
        <color rgb="FFFF0000"/>
        <rFont val="Times New Roman"/>
        <family val="1"/>
      </rPr>
      <t>o</t>
    </r>
    <r>
      <rPr>
        <sz val="11"/>
        <color rgb="FFFF0000"/>
        <rFont val="Times New Roman"/>
        <family val="1"/>
      </rPr>
      <t>29’13’’ N, 105</t>
    </r>
    <r>
      <rPr>
        <vertAlign val="superscript"/>
        <sz val="11"/>
        <color rgb="FFFF0000"/>
        <rFont val="Times New Roman"/>
        <family val="1"/>
      </rPr>
      <t>o</t>
    </r>
    <r>
      <rPr>
        <sz val="11"/>
        <color rgb="FFFF0000"/>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</si>
  <si>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33’15.3’’ E;
2/ 10</t>
    </r>
    <r>
      <rPr>
        <vertAlign val="superscript"/>
        <sz val="11"/>
        <color rgb="FFFF0000"/>
        <rFont val="Times New Roman"/>
        <family val="1"/>
      </rPr>
      <t>o</t>
    </r>
    <r>
      <rPr>
        <sz val="11"/>
        <color rgb="FFFF0000"/>
        <rFont val="Times New Roman"/>
        <family val="1"/>
      </rPr>
      <t>29’57’’ N, 105</t>
    </r>
    <r>
      <rPr>
        <vertAlign val="superscript"/>
        <sz val="11"/>
        <color rgb="FFFF0000"/>
        <rFont val="Times New Roman"/>
        <family val="1"/>
      </rPr>
      <t>o</t>
    </r>
    <r>
      <rPr>
        <sz val="11"/>
        <color rgb="FFFF0000"/>
        <rFont val="Times New Roman"/>
        <family val="1"/>
      </rPr>
      <t>33’29.65’’ E;
3/ 10</t>
    </r>
    <r>
      <rPr>
        <vertAlign val="superscript"/>
        <sz val="11"/>
        <color rgb="FFFF0000"/>
        <rFont val="Times New Roman"/>
        <family val="1"/>
      </rPr>
      <t>o</t>
    </r>
    <r>
      <rPr>
        <sz val="11"/>
        <color rgb="FFFF0000"/>
        <rFont val="Times New Roman"/>
        <family val="1"/>
      </rPr>
      <t>29’54.35’’ N, 105</t>
    </r>
    <r>
      <rPr>
        <vertAlign val="superscript"/>
        <sz val="11"/>
        <color rgb="FFFF0000"/>
        <rFont val="Times New Roman"/>
        <family val="1"/>
      </rPr>
      <t>o</t>
    </r>
    <r>
      <rPr>
        <sz val="11"/>
        <color rgb="FFFF0000"/>
        <rFont val="Times New Roman"/>
        <family val="1"/>
      </rPr>
      <t>33’23.19’’ E                                         4/ 10</t>
    </r>
    <r>
      <rPr>
        <vertAlign val="superscript"/>
        <sz val="11"/>
        <color rgb="FFFF0000"/>
        <rFont val="Times New Roman"/>
        <family val="1"/>
      </rPr>
      <t>o</t>
    </r>
    <r>
      <rPr>
        <sz val="11"/>
        <color rgb="FFFF0000"/>
        <rFont val="Times New Roman"/>
        <family val="1"/>
      </rPr>
      <t>29’5.2’’ N, 105</t>
    </r>
    <r>
      <rPr>
        <vertAlign val="superscript"/>
        <sz val="11"/>
        <color rgb="FFFF0000"/>
        <rFont val="Times New Roman"/>
        <family val="1"/>
      </rPr>
      <t>o</t>
    </r>
    <r>
      <rPr>
        <sz val="11"/>
        <color rgb="FFFF0000"/>
        <rFont val="Times New Roman"/>
        <family val="1"/>
      </rPr>
      <t>33’29.5’’ E;
5/ 10</t>
    </r>
    <r>
      <rPr>
        <vertAlign val="superscript"/>
        <sz val="11"/>
        <color rgb="FFFF0000"/>
        <rFont val="Times New Roman"/>
        <family val="1"/>
      </rPr>
      <t>o</t>
    </r>
    <r>
      <rPr>
        <sz val="11"/>
        <color rgb="FFFF0000"/>
        <rFont val="Times New Roman"/>
        <family val="1"/>
      </rPr>
      <t>28’23.4’’ N, 105</t>
    </r>
    <r>
      <rPr>
        <vertAlign val="superscript"/>
        <sz val="11"/>
        <color rgb="FFFF0000"/>
        <rFont val="Times New Roman"/>
        <family val="1"/>
      </rPr>
      <t>o</t>
    </r>
    <r>
      <rPr>
        <sz val="11"/>
        <color rgb="FFFF0000"/>
        <rFont val="Times New Roman"/>
        <family val="1"/>
      </rPr>
      <t>32’50.7’’ E;
6/ 10</t>
    </r>
    <r>
      <rPr>
        <vertAlign val="superscript"/>
        <sz val="11"/>
        <color rgb="FFFF0000"/>
        <rFont val="Times New Roman"/>
        <family val="1"/>
      </rPr>
      <t>o</t>
    </r>
    <r>
      <rPr>
        <sz val="11"/>
        <color rgb="FFFF0000"/>
        <rFont val="Times New Roman"/>
        <family val="1"/>
      </rPr>
      <t>28’37.2’’ N, 105</t>
    </r>
    <r>
      <rPr>
        <vertAlign val="superscript"/>
        <sz val="11"/>
        <color rgb="FFFF0000"/>
        <rFont val="Times New Roman"/>
        <family val="1"/>
      </rPr>
      <t>o</t>
    </r>
    <r>
      <rPr>
        <sz val="11"/>
        <color rgb="FFFF0000"/>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</si>
  <si>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rgb="FFFF0000"/>
        <rFont val="Times New Roman"/>
        <family val="1"/>
      </rPr>
      <t>o</t>
    </r>
    <r>
      <rPr>
        <sz val="11"/>
        <color rgb="FFFF0000"/>
        <rFont val="Times New Roman"/>
        <family val="1"/>
      </rPr>
      <t>29’9.7’’ N, 105</t>
    </r>
    <r>
      <rPr>
        <vertAlign val="superscript"/>
        <sz val="11"/>
        <color rgb="FFFF0000"/>
        <rFont val="Times New Roman"/>
        <family val="1"/>
      </rPr>
      <t>o</t>
    </r>
    <r>
      <rPr>
        <sz val="11"/>
        <color rgb="FFFF0000"/>
        <rFont val="Times New Roman"/>
        <family val="1"/>
      </rPr>
      <t>33’7.8’’ E;
2/ 10</t>
    </r>
    <r>
      <rPr>
        <vertAlign val="superscript"/>
        <sz val="11"/>
        <color rgb="FFFF0000"/>
        <rFont val="Times New Roman"/>
        <family val="1"/>
      </rPr>
      <t>o</t>
    </r>
    <r>
      <rPr>
        <sz val="11"/>
        <color rgb="FFFF0000"/>
        <rFont val="Times New Roman"/>
        <family val="1"/>
      </rPr>
      <t>28’53.6’’ N, 105</t>
    </r>
    <r>
      <rPr>
        <vertAlign val="superscript"/>
        <sz val="11"/>
        <color rgb="FFFF0000"/>
        <rFont val="Times New Roman"/>
        <family val="1"/>
      </rPr>
      <t>o</t>
    </r>
    <r>
      <rPr>
        <sz val="11"/>
        <color rgb="FFFF0000"/>
        <rFont val="Times New Roman"/>
        <family val="1"/>
      </rPr>
      <t>32’31.9’’ E;
3/ 10</t>
    </r>
    <r>
      <rPr>
        <vertAlign val="superscript"/>
        <sz val="11"/>
        <color rgb="FFFF0000"/>
        <rFont val="Times New Roman"/>
        <family val="1"/>
      </rPr>
      <t>o</t>
    </r>
    <r>
      <rPr>
        <sz val="11"/>
        <color rgb="FFFF0000"/>
        <rFont val="Times New Roman"/>
        <family val="1"/>
      </rPr>
      <t>29’14.2’’ N, 105</t>
    </r>
    <r>
      <rPr>
        <vertAlign val="superscript"/>
        <sz val="11"/>
        <color rgb="FFFF0000"/>
        <rFont val="Times New Roman"/>
        <family val="1"/>
      </rPr>
      <t>o</t>
    </r>
    <r>
      <rPr>
        <sz val="11"/>
        <color rgb="FFFF0000"/>
        <rFont val="Times New Roman"/>
        <family val="1"/>
      </rPr>
      <t>32’56.1’’ E                                         4/ 10</t>
    </r>
    <r>
      <rPr>
        <vertAlign val="superscript"/>
        <sz val="11"/>
        <color rgb="FFFF0000"/>
        <rFont val="Times New Roman"/>
        <family val="1"/>
      </rPr>
      <t>o</t>
    </r>
    <r>
      <rPr>
        <sz val="11"/>
        <color rgb="FFFF0000"/>
        <rFont val="Times New Roman"/>
        <family val="1"/>
      </rPr>
      <t>28’59.6’’ N, 105</t>
    </r>
    <r>
      <rPr>
        <vertAlign val="superscript"/>
        <sz val="11"/>
        <color rgb="FFFF0000"/>
        <rFont val="Times New Roman"/>
        <family val="1"/>
      </rPr>
      <t>o</t>
    </r>
    <r>
      <rPr>
        <sz val="11"/>
        <color rgb="FFFF0000"/>
        <rFont val="Times New Roman"/>
        <family val="1"/>
      </rPr>
      <t>32’41.3’’ E;
5/ 10</t>
    </r>
    <r>
      <rPr>
        <vertAlign val="superscript"/>
        <sz val="11"/>
        <color rgb="FFFF0000"/>
        <rFont val="Times New Roman"/>
        <family val="1"/>
      </rPr>
      <t>o</t>
    </r>
    <r>
      <rPr>
        <sz val="11"/>
        <color rgb="FFFF0000"/>
        <rFont val="Times New Roman"/>
        <family val="1"/>
      </rPr>
      <t>28’35’’ N, 105</t>
    </r>
    <r>
      <rPr>
        <vertAlign val="superscript"/>
        <sz val="11"/>
        <color rgb="FFFF0000"/>
        <rFont val="Times New Roman"/>
        <family val="1"/>
      </rPr>
      <t>o</t>
    </r>
    <r>
      <rPr>
        <sz val="11"/>
        <color rgb="FFFF0000"/>
        <rFont val="Times New Roman"/>
        <family val="1"/>
      </rPr>
      <t>32’48’’ E;
6/ 10</t>
    </r>
    <r>
      <rPr>
        <vertAlign val="superscript"/>
        <sz val="11"/>
        <color rgb="FFFF0000"/>
        <rFont val="Times New Roman"/>
        <family val="1"/>
      </rPr>
      <t>o</t>
    </r>
    <r>
      <rPr>
        <sz val="11"/>
        <color rgb="FFFF0000"/>
        <rFont val="Times New Roman"/>
        <family val="1"/>
      </rPr>
      <t>29’13.2’’ N, 105</t>
    </r>
    <r>
      <rPr>
        <vertAlign val="superscript"/>
        <sz val="11"/>
        <color rgb="FFFF0000"/>
        <rFont val="Times New Roman"/>
        <family val="1"/>
      </rPr>
      <t>o</t>
    </r>
    <r>
      <rPr>
        <sz val="11"/>
        <color rgb="FFFF0000"/>
        <rFont val="Times New Roman"/>
        <family val="1"/>
      </rPr>
      <t>32’48.1’’ E   
7/ 10</t>
    </r>
    <r>
      <rPr>
        <vertAlign val="superscript"/>
        <sz val="11"/>
        <color rgb="FFFF0000"/>
        <rFont val="Times New Roman"/>
        <family val="1"/>
      </rPr>
      <t>o</t>
    </r>
    <r>
      <rPr>
        <sz val="11"/>
        <color rgb="FFFF0000"/>
        <rFont val="Times New Roman"/>
        <family val="1"/>
      </rPr>
      <t>29’5.5’’ N, 105</t>
    </r>
    <r>
      <rPr>
        <vertAlign val="superscript"/>
        <sz val="11"/>
        <color rgb="FFFF0000"/>
        <rFont val="Times New Roman"/>
        <family val="1"/>
      </rPr>
      <t>o</t>
    </r>
    <r>
      <rPr>
        <sz val="11"/>
        <color rgb="FFFF0000"/>
        <rFont val="Times New Roman"/>
        <family val="1"/>
      </rPr>
      <t>32’56’’ E;
8/ 10</t>
    </r>
    <r>
      <rPr>
        <vertAlign val="superscript"/>
        <sz val="11"/>
        <color rgb="FFFF0000"/>
        <rFont val="Times New Roman"/>
        <family val="1"/>
      </rPr>
      <t>o</t>
    </r>
    <r>
      <rPr>
        <sz val="11"/>
        <color rgb="FFFF0000"/>
        <rFont val="Times New Roman"/>
        <family val="1"/>
      </rPr>
      <t>29’0.6’’ N, 105</t>
    </r>
    <r>
      <rPr>
        <vertAlign val="superscript"/>
        <sz val="11"/>
        <color rgb="FFFF0000"/>
        <rFont val="Times New Roman"/>
        <family val="1"/>
      </rPr>
      <t>o</t>
    </r>
    <r>
      <rPr>
        <sz val="11"/>
        <color rgb="FFFF0000"/>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</si>
  <si>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rgb="FFFF0000"/>
        <rFont val="Times New Roman"/>
        <family val="1"/>
      </rPr>
      <t>o</t>
    </r>
    <r>
      <rPr>
        <sz val="11"/>
        <color rgb="FFFF0000"/>
        <rFont val="Times New Roman"/>
        <family val="1"/>
      </rPr>
      <t>28’56’’ N, 105</t>
    </r>
    <r>
      <rPr>
        <vertAlign val="superscript"/>
        <sz val="11"/>
        <color rgb="FFFF0000"/>
        <rFont val="Times New Roman"/>
        <family val="1"/>
      </rPr>
      <t>o</t>
    </r>
    <r>
      <rPr>
        <sz val="11"/>
        <color rgb="FFFF0000"/>
        <rFont val="Times New Roman"/>
        <family val="1"/>
      </rPr>
      <t>31’5’’ E;
2/ 10</t>
    </r>
    <r>
      <rPr>
        <vertAlign val="superscript"/>
        <sz val="11"/>
        <color rgb="FFFF0000"/>
        <rFont val="Times New Roman"/>
        <family val="1"/>
      </rPr>
      <t>o</t>
    </r>
    <r>
      <rPr>
        <sz val="11"/>
        <color rgb="FFFF0000"/>
        <rFont val="Times New Roman"/>
        <family val="1"/>
      </rPr>
      <t>28’44’’ N, 105</t>
    </r>
    <r>
      <rPr>
        <vertAlign val="superscript"/>
        <sz val="11"/>
        <color rgb="FFFF0000"/>
        <rFont val="Times New Roman"/>
        <family val="1"/>
      </rPr>
      <t>o</t>
    </r>
    <r>
      <rPr>
        <sz val="11"/>
        <color rgb="FFFF0000"/>
        <rFont val="Times New Roman"/>
        <family val="1"/>
      </rPr>
      <t>31’21’’ E;
3/ 10</t>
    </r>
    <r>
      <rPr>
        <vertAlign val="superscript"/>
        <sz val="11"/>
        <color rgb="FFFF0000"/>
        <rFont val="Times New Roman"/>
        <family val="1"/>
      </rPr>
      <t>o</t>
    </r>
    <r>
      <rPr>
        <sz val="11"/>
        <color rgb="FFFF0000"/>
        <rFont val="Times New Roman"/>
        <family val="1"/>
      </rPr>
      <t>28’42’ N, 105</t>
    </r>
    <r>
      <rPr>
        <vertAlign val="superscript"/>
        <sz val="11"/>
        <color rgb="FFFF0000"/>
        <rFont val="Times New Roman"/>
        <family val="1"/>
      </rPr>
      <t>o</t>
    </r>
    <r>
      <rPr>
        <sz val="11"/>
        <color rgb="FFFF0000"/>
        <rFont val="Times New Roman"/>
        <family val="1"/>
      </rPr>
      <t>31’35’’ E                                           4/ 10</t>
    </r>
    <r>
      <rPr>
        <vertAlign val="superscript"/>
        <sz val="11"/>
        <color rgb="FFFF0000"/>
        <rFont val="Times New Roman"/>
        <family val="1"/>
      </rPr>
      <t>o</t>
    </r>
    <r>
      <rPr>
        <sz val="11"/>
        <color rgb="FFFF0000"/>
        <rFont val="Times New Roman"/>
        <family val="1"/>
      </rPr>
      <t>28’34’’ N, 105</t>
    </r>
    <r>
      <rPr>
        <vertAlign val="superscript"/>
        <sz val="11"/>
        <color rgb="FFFF0000"/>
        <rFont val="Times New Roman"/>
        <family val="1"/>
      </rPr>
      <t>o</t>
    </r>
    <r>
      <rPr>
        <sz val="11"/>
        <color rgb="FFFF0000"/>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</si>
  <si>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rgb="FFFF0000"/>
        <rFont val="Times New Roman"/>
        <family val="1"/>
      </rPr>
      <t>o</t>
    </r>
    <r>
      <rPr>
        <sz val="11"/>
        <color rgb="FFFF0000"/>
        <rFont val="Times New Roman"/>
        <family val="1"/>
      </rPr>
      <t>29’43’’ N, 105</t>
    </r>
    <r>
      <rPr>
        <vertAlign val="superscript"/>
        <sz val="11"/>
        <color rgb="FFFF0000"/>
        <rFont val="Times New Roman"/>
        <family val="1"/>
      </rPr>
      <t>o</t>
    </r>
    <r>
      <rPr>
        <sz val="11"/>
        <color rgb="FFFF0000"/>
        <rFont val="Times New Roman"/>
        <family val="1"/>
      </rPr>
      <t>30’28’’ E;
2/ 10</t>
    </r>
    <r>
      <rPr>
        <vertAlign val="superscript"/>
        <sz val="11"/>
        <color rgb="FFFF0000"/>
        <rFont val="Times New Roman"/>
        <family val="1"/>
      </rPr>
      <t>o</t>
    </r>
    <r>
      <rPr>
        <sz val="11"/>
        <color rgb="FFFF0000"/>
        <rFont val="Times New Roman"/>
        <family val="1"/>
      </rPr>
      <t>30’16’’ N, 105</t>
    </r>
    <r>
      <rPr>
        <vertAlign val="superscript"/>
        <sz val="11"/>
        <color rgb="FFFF0000"/>
        <rFont val="Times New Roman"/>
        <family val="1"/>
      </rPr>
      <t>o</t>
    </r>
    <r>
      <rPr>
        <sz val="11"/>
        <color rgb="FFFF0000"/>
        <rFont val="Times New Roman"/>
        <family val="1"/>
      </rPr>
      <t>31’7’’ E;
3/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31’27’’ E                                           4/ 10</t>
    </r>
    <r>
      <rPr>
        <vertAlign val="superscript"/>
        <sz val="11"/>
        <color rgb="FFFF0000"/>
        <rFont val="Times New Roman"/>
        <family val="1"/>
      </rPr>
      <t>o</t>
    </r>
    <r>
      <rPr>
        <sz val="11"/>
        <color rgb="FFFF0000"/>
        <rFont val="Times New Roman"/>
        <family val="1"/>
      </rPr>
      <t>31’16’’ N, 105</t>
    </r>
    <r>
      <rPr>
        <vertAlign val="superscript"/>
        <sz val="11"/>
        <color rgb="FFFF0000"/>
        <rFont val="Times New Roman"/>
        <family val="1"/>
      </rPr>
      <t>o</t>
    </r>
    <r>
      <rPr>
        <sz val="11"/>
        <color rgb="FFFF0000"/>
        <rFont val="Times New Roman"/>
        <family val="1"/>
      </rPr>
      <t>29’42’’ E;
5/ 10</t>
    </r>
    <r>
      <rPr>
        <vertAlign val="superscript"/>
        <sz val="11"/>
        <color rgb="FFFF0000"/>
        <rFont val="Times New Roman"/>
        <family val="1"/>
      </rPr>
      <t>o</t>
    </r>
    <r>
      <rPr>
        <sz val="11"/>
        <color rgb="FFFF0000"/>
        <rFont val="Times New Roman"/>
        <family val="1"/>
      </rPr>
      <t>31’19’’ N, 105</t>
    </r>
    <r>
      <rPr>
        <vertAlign val="superscript"/>
        <sz val="11"/>
        <color rgb="FFFF0000"/>
        <rFont val="Times New Roman"/>
        <family val="1"/>
      </rPr>
      <t>o</t>
    </r>
    <r>
      <rPr>
        <sz val="11"/>
        <color rgb="FFFF0000"/>
        <rFont val="Times New Roman"/>
        <family val="1"/>
      </rPr>
      <t>29’43’’ E;
6/ 10</t>
    </r>
    <r>
      <rPr>
        <vertAlign val="superscript"/>
        <sz val="11"/>
        <color rgb="FFFF0000"/>
        <rFont val="Times New Roman"/>
        <family val="1"/>
      </rPr>
      <t>o</t>
    </r>
    <r>
      <rPr>
        <sz val="11"/>
        <color rgb="FFFF0000"/>
        <rFont val="Times New Roman"/>
        <family val="1"/>
      </rPr>
      <t>31’18’’ N, 105</t>
    </r>
    <r>
      <rPr>
        <vertAlign val="superscript"/>
        <sz val="11"/>
        <color rgb="FFFF0000"/>
        <rFont val="Times New Roman"/>
        <family val="1"/>
      </rPr>
      <t>o</t>
    </r>
    <r>
      <rPr>
        <sz val="11"/>
        <color rgb="FFFF0000"/>
        <rFont val="Times New Roman"/>
        <family val="1"/>
      </rPr>
      <t xml:space="preserve">30’16’’ E   
                                   </t>
    </r>
  </si>
  <si>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</si>
  <si>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</si>
  <si>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</si>
  <si>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</si>
  <si>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</si>
  <si>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</si>
  <si>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</si>
  <si>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</si>
  <si>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</si>
  <si>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</si>
  <si>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</si>
  <si>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</si>
  <si>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</si>
  <si>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</si>
  <si>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</si>
  <si>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</si>
  <si>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</si>
  <si>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</si>
  <si>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</si>
  <si>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</si>
  <si>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</si>
  <si>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</si>
  <si>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</si>
  <si>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</si>
  <si>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</si>
  <si>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r>
      <rPr>
        <b/>
        <sz val="10"/>
        <rFont val="Arial"/>
        <family val="2"/>
      </rPr>
      <t>Tổ hợp tác xoài thị trấn Mỹ Thọ
Địa chỉ: khóm Mỹ Thới, thị trấn Mỹ Thọ, huyện Cao Lãnh, tỉnh Đồng Tháp
Người đại diện: Nguyễn Ngọc Lợi
Chức vụ: Giám đốc
Điện thoại:  0906.337592</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</si>
  <si>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</si>
  <si>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</si>
  <si>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</si>
  <si>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r>
      <rPr>
        <b/>
        <sz val="10"/>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Address: Binh Hung hamlet, Binh Thanh Commune, Cao Lanh district, Dong Thap province, Viet Nam
Representative: Megafarm Joint Stock Company, Nguyen Thi Truc Diem (Ms.)
Position: Director
Mobile: +84938.512581</t>
    </r>
  </si>
  <si>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</si>
  <si>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</si>
  <si>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</si>
  <si>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</si>
  <si>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</si>
  <si>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</si>
  <si>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</si>
  <si>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AA.01.06.05.006.AU; 
AA.01.06.05.006.NZ</t>
  </si>
  <si>
    <t>111,3</t>
  </si>
  <si>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</si>
  <si>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Hàm Liêm, Hàm Thuận Bắc, Bình Thuận/ Ham Lien commune, Ham Thuan Bac district, Binh Thuan province
Nhóm nông dân 07 hộ (Group of 7 farmers)
Thanh long ruột trắng/White flesh dragon fruit
1/ 11.006251; 108.063698
2/ 11.014325; 108.058558
3/ 11.007582; 108.062969
4/ 11.011334; 108.054778
5/ 11.018000; 108.075063</t>
  </si>
  <si>
    <t>approved  (reduced surface and farmers)</t>
  </si>
  <si>
    <t xml:space="preserve">AA.01.02.11.005.AU;
AA.01.02.11.005.NZ;  </t>
  </si>
  <si>
    <r>
      <t>Hàm Minh, Hàm Thuận Nam, Bình Thuận/Ham Minh commune, Ham Thuan Nam district, Binh Thuan Province                                                                          (Thanh long ruột trắng-White dragon fruit variety);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</si>
  <si>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AA.01.01.03.001. AU;
AA.01.01.03.001. NZ;  </t>
  </si>
  <si>
    <t xml:space="preserve">AC.01.01.03.001.AU;  AC.01.01.03.001.NZ; </t>
  </si>
  <si>
    <t>cancelled</t>
  </si>
  <si>
    <t>Đã chuyển giao về hợp tác xã, công ty không còn sử dụng</t>
  </si>
  <si>
    <t>14/5/2021</t>
  </si>
  <si>
    <r>
      <t xml:space="preserve">HTX XOÀI CÁT HOÀ LỘC BẢY NGÀN
Mã số kinh doanh: 6407E00093
Địa chỉ: Số 1160/26, ấp 3B, Thị trấn Bảy Ngàn, huyện Châu Thành A, tỉnh Hậu Giang.
Người đại diện: Ông Bùi Hoàng Khải
Điện thoại: 0913154979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Bùi Hoàng Khải (Mr.)
Position: Chairman
Phone: +84 0913154979                              (Incorporation with Hoa Loc RR import export Co.Ltd)</t>
    </r>
  </si>
  <si>
    <t>changed representative information</t>
  </si>
  <si>
    <t>Reduced surface</t>
  </si>
  <si>
    <t>15,8</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</si>
  <si>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(13 fammers)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</si>
  <si>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(13 fammers)             </t>
  </si>
  <si>
    <t>Xã Hải Ninh, huyện Bắc Bình, tỉnh Bình Thuận / Hai Ninh commune, Bac Binh district, Binh Thuan province
(Giống: Thanh Long Ruộtđỏ / Red Dragon Fruit variety; Trang trại Hồng Ân / HAAP farm); group of 8 farmers
Location on Google map:
11.282028, 108451389; 
11.293694, 108480167; 
11.279750, 108.458417;
11.296444,108.473972;
11.299444,108.475000</t>
  </si>
  <si>
    <t>AB.01.06.05.001.AU;;
AB.01.06.05.001.NZ</t>
  </si>
  <si>
    <t>Xã Hàm Mỹ, huyện Hàm Thuận Nam, tỉnh Bình Thuận/ Ham My commune, Ham Thuan Nam district, Binh Thuan Province
1 farmer
Giống: Thanh Long Ruột Trắng / White Dragon Fruit variety
Location on Google map::
10.53167, 108.01101;
10.53165, 108.01171;
10.53165, 108.01169; 
10.53124, 108.01114</t>
  </si>
  <si>
    <t>Xã Hàm Mỹ, huyện Hàm Thuận Nam, tỉnh Bình Thuận/ Ham My commune, Ham Thuan Nam district, Binh Thuan Province
1 farmer
Giống: Thanh Long Ruột đỏ/ red Dragon Fruit variety
Location on Google map::
10.53009, 108.01020;
10.53020, 108.01215;
10.53090, 108.01278; 
10.53084, 108.01248</t>
  </si>
  <si>
    <t xml:space="preserve">AA.01.01.08.011. AU; AA.01.01.08.011. NZ; </t>
  </si>
  <si>
    <t xml:space="preserve">AB.01.01.08.001.AU; AB.01.01.08.001.NZ </t>
  </si>
  <si>
    <t>CB.18.06.01.001. AU</t>
  </si>
  <si>
    <t>CD.18.06.01.001.AU</t>
  </si>
  <si>
    <t>CI.18.06.01.001.AU</t>
  </si>
  <si>
    <t>Người đại diện: Nguyễn Thị Kim Thoa
Chức vụ: Giám đốc
Di động: 0989959967
Văn phòng đại diện: 60 – 62A Cách Mạng Tháng Tám, phường 6, quận 3, TPHCM
Tel: +84 (0) 28 62918496
Fax: + 84 (0) 28 62915019
Email: dragonfruithoangphat@yahoo.com.vn
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</si>
  <si>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LONG AN CO.OPERATIVE
Business registration certificate: 50117000001 
Address: Nha Viec hamlet, An Luc Long commune, Chau Thanh district, Long An province
Representative:  Truong Minh Trung (Mr.)
Position: Director
Phone: +84837734695                                                             ID No.: 300672322    </t>
  </si>
  <si>
    <t xml:space="preserve">Xã An Luc Long, huyện Châu Thành, tỉnh Long An/ An Luc Long commune, Chau Thanh district, Long An province
(Giống: Thanh long ruột trắng / Dragon fruit white flesh variety, nhóm 22 nông hộ/ Group of 22 farmers)
          </t>
  </si>
  <si>
    <t>AA.02.01.02.006.AU</t>
  </si>
  <si>
    <t>AC.02.01.02.006.AU</t>
  </si>
  <si>
    <t>AB.02.01.02.001.AU</t>
  </si>
  <si>
    <t>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</si>
  <si>
    <t>CC.08.03.01.001.AU;   CC.08.03.01.001.NZ</t>
  </si>
  <si>
    <t>Notes</t>
  </si>
  <si>
    <t>Changed representative person  and increased surface areas</t>
  </si>
  <si>
    <t>Pham Thi Xuan</t>
  </si>
  <si>
    <t>Nguyen Quang Hieu</t>
  </si>
  <si>
    <t>Officer of Plant Protection Department</t>
  </si>
  <si>
    <t>Division of International Affairs and Public Relations</t>
  </si>
  <si>
    <t>Plant Protection Department</t>
  </si>
  <si>
    <t>BA.07.02.03.001.AU; BA.07.02.03.001.NZ</t>
  </si>
  <si>
    <t>CJ.07.04.01.003.AU; CJ.07.04.01.003.NZ</t>
  </si>
  <si>
    <t>2022.03.26</t>
  </si>
  <si>
    <t>2022.03.24</t>
  </si>
  <si>
    <t>DH.12.02.01.001. AU</t>
  </si>
  <si>
    <t>DA.12.04.02.001.AU</t>
  </si>
  <si>
    <t>61,94</t>
  </si>
  <si>
    <t>AA.01.01.06.002.AU;  AA.01.01.06.002.NZ</t>
  </si>
  <si>
    <t xml:space="preserve">AA.01.02.11.007.AU;AA.01.02.11.007.NZ </t>
  </si>
  <si>
    <t>changed Representative and surface</t>
  </si>
  <si>
    <t xml:space="preserve">AA.01.02.13.008.AU;AA.01.02.13.008.NZ </t>
  </si>
  <si>
    <t>26,78</t>
  </si>
  <si>
    <t>Suối Dầu, thôn Phú Nhang, Hàm Hiệp, Hàm Thuận Bắc, Bình Thuận /Phu Nhang Hamlet, Ham Hiep commune, Ham Thuan Bac district, Binh Thuan province
(Giống: Thanh long  ruột trắng/ Dragon fruit white flesh variety, nhóm 14 nông hộ/ Group of 14 farmers)
Location on Google map: 10.962507; 108.032473
10.961908; 108.032473 
10.966039; 108.024416</t>
  </si>
  <si>
    <t>19,1</t>
  </si>
  <si>
    <t xml:space="preserve">AA.01.02.13.009. AU; AA.01.02.13.009. NZ </t>
  </si>
  <si>
    <t xml:space="preserve">Làng Cát 1, thôn Phú Nhang, Hàm Hiệp, Hàm Thuận Bắc, Bình Thuận /Phu Nhang Hamlet, Ham Hiep commune, Ham Thuan Bac district, Binh Thuan province
(Giống: Thanh long  ruột trắng/ Dragon fruit white flesh variety, nhóm 9 nông hộ/ Group of 9 farmers)
Location on Google map: 10.958925 108.040502;
10.958132, 108.040683
</t>
  </si>
  <si>
    <t>15,2</t>
  </si>
  <si>
    <t>Làng Cát 2, thôn Phú Nhang, Hàm Hiệp, Hàm Thuận Bắc, Bình Thuận /Phu Nhang Hamlet, Ham Hiep commune, Ham Thuan Bac district, Binh Thuan province
(Giống: Thanh long  ruột trắng/ Dragon fruit white flesh variety, nhóm 11 nông hộ/ Group of 11 farmers)
Location on Google map: 10.958656 108.042158;
10.951904, 108.040765</t>
  </si>
  <si>
    <t xml:space="preserve">AA.01.02.13.010.AU; AA.01.02.13.010.NZ </t>
  </si>
  <si>
    <t>(Giống: Thanh long  ruột trắng/ Dragon fruit white flesh variety, nhóm 11 nông hộ/ Group of 11 farmers)</t>
  </si>
  <si>
    <t>Location on Google map: 10.958656 108.042158;</t>
  </si>
  <si>
    <t>10.951904, 108.040765</t>
  </si>
  <si>
    <t>Râm Bờ Đê, thôn Phú Nhang, Hàm Hiệp, Hàm Thuận Bắc, Bình Thuận /Phu Nhang Hamlet, Ham Hiep commune, Ham Thuan Bac district, Binh Thuan province
(Giống: Thanh long  ruột trắng/ Dragon fruit white flesh variety, nhóm 09 nông hộ/ Group of 09 farmers)
Location on Google map: 10.963104 108.032124;
10.57453, 108.02060</t>
  </si>
  <si>
    <t xml:space="preserve">AA.01.02.13.011.AU;AA.01.02.13.011.NZ;  </t>
  </si>
  <si>
    <t>Thôn Dân Cường - Dân Thuận, xã Hàm Thạnh, huyện Hàm Thuận Nam, tỉnh Bình Thuận/Dan Cuong - Dan Thuan hamlet, Ham Thanh commune, Ham Thuan Nam district, Binh Thuan province.
Location on Google Map:
  º   ’  ”N
  º  ’   ”E
(Giống: Thanh long ruột trắng)</t>
  </si>
  <si>
    <t>AA.01.02.14.002.AU; AA.01.02.14.002.NZ</t>
  </si>
  <si>
    <t>AA.01.01.01.018.AU; AA.01.01.01.018.NZ</t>
  </si>
  <si>
    <t xml:space="preserve">CD.03.06.03.001.AU; CD.03.06.03.001.NZ </t>
  </si>
  <si>
    <t>CB.03.06.03.001. AU; CB.03.06.03.001. NZ</t>
  </si>
  <si>
    <t xml:space="preserve">CA.03.06.06.002.AU; CA.03.06.06.002.NZ </t>
  </si>
  <si>
    <t xml:space="preserve">CH.03.06.06.001.AU; CH.03.06.06.001.NZ </t>
  </si>
  <si>
    <t xml:space="preserve">CD.03.06.06.002.AU; CD.03.06.06.002.NZ </t>
  </si>
  <si>
    <t xml:space="preserve">Xã Thạnh Tân, huyện Tân Phước, tỉnh Tiền Giang/Thanh Tan commune, Tan Phuoc district, Tien Giang province
(Giống: Thanh long ruột trắng / Dragon fruit - White flesh variety)
</t>
  </si>
  <si>
    <t xml:space="preserve">AA.03.02.02.001.AU;  AA.03.02.02.001.NZ; </t>
  </si>
  <si>
    <t>AB.03.02.02.001.AU; AB.03.02.02.001.NZ</t>
  </si>
  <si>
    <t>30/012/2021</t>
  </si>
  <si>
    <t xml:space="preserve">AC.03.02.02.001.AU; AC.03.02.02.001.NZ; </t>
  </si>
  <si>
    <t xml:space="preserve">AA.03.01.07.001.AU; AA.03.01.07.001.NZ; </t>
  </si>
  <si>
    <t>Ghi chú: đuôi .AU (Australia)   .NZ (New zealand)</t>
  </si>
  <si>
    <t xml:space="preserve">AB.03.01.07.001.AU; AB.03.01.07.001.NZ; </t>
  </si>
  <si>
    <t>CC.08.03.01.001</t>
  </si>
  <si>
    <t>CB.08.05.01.001</t>
  </si>
  <si>
    <t>CD.08.05.01.001</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</si>
  <si>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 (htxdvnnbinhhangtay@gmail.com)</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</si>
  <si>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 xml:space="preserve">ấp 1, xã Bình Hàng Tây, huyện Cao Lãnh, tỉnh Đồng Tháp/3 Hamlet, Binh Hang Tay Commune, Cao Lanh district, Dong Thap province, Viet Nam. (Xoài Cát Chu - Cat Chu mango variety; group of 16 farmers)
Location on Google Map:
10.360710 - 105.760394
10.359702 - 105.759160
10.372533 - 105.747646
10.372999 - 105.749052
10.366228 - 105.752464
</t>
  </si>
  <si>
    <t>10.7</t>
  </si>
  <si>
    <t>CA.08.01.07.004.AU</t>
  </si>
  <si>
    <t xml:space="preserve">ấp Bình Phú Long, xã Bình Hàng Tây, huyện Cao Lãnh, tỉnh Đồng Tháp/Binh Phu Long Hamlet, Binh Hang Tay Commune, Cao Lanh district, Dong Thap province, Viet Nam. (Xoài Tuong da xanh - Tuong Da xanh mango variety; group of 22 farmers)
Location on Google Map:
10.368130 - 105.763209
10.365761 - 105.768535
10.368988 - 105.771686
10.383032 - 105.773716
10.371227 - 105.767361
</t>
  </si>
  <si>
    <t>11.3</t>
  </si>
  <si>
    <t>CD.08.01.07.005.AU</t>
  </si>
  <si>
    <r>
      <t>Xuân Hưng, Xuân Lộc, Đồng Nai/Xuan Hung commune, Xuan Loc, Dong Nai province.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</si>
  <si>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HỢP TÁC XÃ NÔNG NGHIỆP - DỊCH VỤ - THƯƠNG MẠI - DU LỊCH  SUỐI LỚN
Địa chỉ: Xã Xuân Hưng, huyện Xuân Lộc, tỉnh Đồng Nai
Người đại diện: Nguyễn Thế Bảo
Chức vụ: Giám đốc
Di động: 0908655160
Email: htxxoaisuoilon@gmail.com
SUOI LON MANGO COOPERATIVE
Address: Xuan Hung Commune, Xuan Loc District, Dong Nai Province, Vietnam
Representative: Nguyen The Bao (Mr.)
Position: Director
Mobile: +84908655160
Email: htxxoaisuoilon@gmail.com</t>
  </si>
  <si>
    <t>CD.08.01.07.002.AU</t>
  </si>
  <si>
    <t xml:space="preserve">CD.08.01.07.002. </t>
  </si>
  <si>
    <t>Vùng cây ăn trái xã Tân Bình-HTX NN Tân Bình
Địa chỉ: Ấp Tân Hội, xã Tân Bình, huyện Thanh Bình, Đồng Tháp
Người đại diện: Huỳnh Công Du
Điện Thoại: 0919.580.302</t>
  </si>
  <si>
    <t xml:space="preserve">Ấp Tân Hội,  xã Tân Bình, huyện Thanh Bình, tỉnh Đồng Tháp/  Tân Hội Hamlet, Tân Bình commune, Thanh Bình district, Dong Thap province, Viet Nam.
Location on Google Map:
10.591955-105.415658
10.585893-105.416229
10.583147-105.416966
10.7605684-105.406214
10.6086442-105.387645
(Giống: Xoài Tượng Da Xanh )
</t>
  </si>
  <si>
    <t>CD.08.03.08.001.AU; CD.08.03.08.001.NZ</t>
  </si>
  <si>
    <t>13/5/2022</t>
  </si>
  <si>
    <t>Vùng xoài xã Tân Thới- Đất ngọt Hội quán 
Địa chỉ: Ấp Tân Thới, xã Tân Quới, huyện Thanh Bình, Đồng Tháp
Người đại diện: Trần Văn Manh
Điện Thoại: 0918.624.852</t>
  </si>
  <si>
    <t xml:space="preserve">Ấp Tân Thới,  xã Tân Quới, huyện Thanh Bình, tỉnh Đồng Tháp/  Tân Thới Hamlet, Tân Quới commune, Thanh Bình district, Dong Thap province, Viet Nam.
Location on Google Map:
110.6961128-105.3674126
10.6947128-105.3663087
10.6944819-105.3654092
10.6939228-105.3666832
10.6937722-105.3648878
(Giống: Xoài Cát Hòa Lộc )
</t>
  </si>
  <si>
    <t>17,25</t>
  </si>
  <si>
    <t>CB.08.03.04.002.AU; CB.08.03.04.002.NZ</t>
  </si>
  <si>
    <t>CB.08.03.04.002.SING</t>
  </si>
  <si>
    <t>Vùng xoài xã Tân Thới- Đất ngọt Hội quán 
Địa chỉ: Ấp Tân Thới, xã Tân Quới, huyện Thanh Bình, Đồng Tháp
Người đại diện: Trần Quang Bửu
Điện Thoại: 0919.351.082</t>
  </si>
  <si>
    <t xml:space="preserve">Ấp Tân Thới,  xã Tân Quới, huyện Thanh Bình, tỉnh Đồng Tháp/  Tân Thới Hamlet, Tân Quới commune, Thanh Bình district, Dong Thap province, Viet Nam.
Location on Google Map:
10.6944044-105.3708953
10.6895137-105.3739785
10.6939392-105.3711558
10.6898682-105.3739728
10.6950297-105.3709198
(Giống: Xoài Cát Hòa Lộc )
</t>
  </si>
  <si>
    <t>23,75</t>
  </si>
  <si>
    <t>CB.08.03.04.003.AU; CB.08.03.04.003.NZ</t>
  </si>
  <si>
    <t>Tân Dinh Hội quán 1
Địa chỉ: Ấp Tân Dinh, xã Tân Hòa, huyện Thanh Bình, Đồng Tháp
Người đại diện: Trần Quốc Đạt 
Điện Thoại: 0934.131.164</t>
  </si>
  <si>
    <t xml:space="preserve">Ấp Tân Dinh,  xã Tân Hòa, huyện Thanh Bình, tỉnh Đồng Tháp/  Tân Dinh Hamlet, Tân Hòa commune, Thanh Bình district, Dong Thap province, Viet Nam.
Location on Google Map:
10.6716288-105.3468879
10.6729286-105.3428558
10.6760609-105.3459897
10.6825475-105.3479172
10.6827357-105.3472003
(Giống: Xoài Cát Hòa Lộc )
</t>
  </si>
  <si>
    <t>27,77</t>
  </si>
  <si>
    <t>CB.08.03.09.001.AU; CB.08.03.09.001.NZ</t>
  </si>
  <si>
    <t>Tân Dinh Hội quán 2
Địa chỉ: Ấp Tân Dinh, xã Tân Hòa, huyện Thanh Bình, Đồng Tháp
Người đại diện: Nguyễn Hoàng Tặng
Điện Thoại: 0778.799.780</t>
  </si>
  <si>
    <t xml:space="preserve">Ấp Tân Dinh,  xã Tân Hòa, huyện Thanh Bình, tỉnh Đồng Tháp/  Tân Dinh Hamlet, Tân Hòa commune, Thanh Bình district, Dong Thap province, Viet Nam.
Location on Google Map:
10.6564349-105.3500472
10.6576429-105.3546009
10.6678184-105.3539012
10.6673759-105.350537
10.6616119-105.3516786
(Giống: Xoài Cát Hòa Lộc )
</t>
  </si>
  <si>
    <t>21,1</t>
  </si>
  <si>
    <t>CB.08.03.09.002.AU; CB.08.03.09.002.NZ</t>
  </si>
  <si>
    <r>
      <t xml:space="preserve">Hợp tác xã Dịch vụ Nông nghiệp Hòa An
Địa chỉ: Ấp Hòa Long, Hòa Mỹ, Đông Bình, Hòa Hưng, xã Hòa An, TP Cao Lãnh, Tỉnh Đồng Tháp
Người đại diện: Lê Quốc Tâm
Số điện thoại: 0944.133309
</t>
    </r>
    <r>
      <rPr>
        <b/>
        <sz val="12"/>
        <color rgb="FFFF0000"/>
        <rFont val="Times New Roman"/>
        <family val="1"/>
      </rPr>
      <t>Hoa An Commune Agricultural Service Cooperative
Address: Hoa Long, Hoa My, Dong Binh, Hoa hung Hamlet, Hoa An Commune, Cao Lanh city, Dong Thap province, Viet Nam
Representative: Le Quoc Tam
Mobile: +849.4413.3309</t>
    </r>
  </si>
  <si>
    <t>Ấp Hòa Long, Hòa Mỹ, Đông Bình, Hòa Hưng, xã Hòa An, TP Cao Lãnh, Tỉnh Đồng Tháp
Location on Google Map:
10.474236 - 105.601249
10.470360 - 105.609220
10.459491 - 105.604575
10.461422 - 105.614966
10.458084 - 105.691870
(Giống: xoài tượng da xanh)</t>
  </si>
  <si>
    <t>CD.08.01.09.003.AU; CD.08.01.09.003.NZ</t>
  </si>
  <si>
    <t>31/3/2022</t>
  </si>
  <si>
    <r>
      <t xml:space="preserve">Hợp tác xã Dịch vụ Nông nghiệp Mỹ Tân
Địa chỉ: Ấp 2, xã Mỹ Tân, TP Cao Lãnh, Tỉnh Đồng Tháp
Người đại diện: Lê Nguyễn Hải Long
Số điện thoại: 0919.813236
</t>
    </r>
    <r>
      <rPr>
        <b/>
        <sz val="12"/>
        <color rgb="FFFF0000"/>
        <rFont val="Times New Roman"/>
        <family val="1"/>
      </rPr>
      <t>My Tan Commune Agricultural Service Cooperative
Address: 2 Hamlet, My Tan Commune, Cao Lanh city, Dong Thap province, Viet Nam
Representative: Le Nguyen Hai Long
Mobile: +8491.9813.236</t>
    </r>
  </si>
  <si>
    <t>Ấp 2, xã Mỹ Tân, TP Cao Lãnh, Tỉnh Đồng Tháp
Location on Google Map:
10.500660 - 105.609852
10.482497 - 105.630067
10.488533 - 105.603321
10.481962 - 105.617660
10.489564 - 105.608879 
(Giống: xoài tượng da xanh)</t>
  </si>
  <si>
    <t>CD.08.01.10.003.AU; CD.08.01.10.003.NZ</t>
  </si>
  <si>
    <r>
      <t xml:space="preserve">Hợp tác xã Dịch vụ Nông nghiệp Mỹ Ngãi
Địa chỉ: Ấp 2,3, xã Mỹ Ngãi, TP Cao Lãnh, Tỉnh Đồng Tháp
Người đại diện:Mai Thành Thật
Số điện thoại: 0906.992560
</t>
    </r>
    <r>
      <rPr>
        <b/>
        <sz val="12"/>
        <color rgb="FFFF0000"/>
        <rFont val="Times New Roman"/>
        <family val="1"/>
      </rPr>
      <t>My Ngai Commune Agricultural Service Cooperative
Address: 2,3 Hamlet, My Ngai Commune, Cao Lanh city, Dong Thap province, Viet Nam
Representative:Mai Thanh That
Position: Director
Mobile: +84906.992.560</t>
    </r>
  </si>
  <si>
    <t>Ấp 2,3,  xã Mỹ Ngãi, TP Cao Lãnh, Tỉnh Đồng Tháp
Location on Google Map:
110.501933 - 105.584456
10.489164 - 105.601698
10.497692 - 105.606854
10.504189 - 105.594736
10.497549 - 105.598136
(Giống: xoài tượng da xanh)</t>
  </si>
  <si>
    <t>CD.08.01.13.002.AU; CD.08.01.13.002.NZ</t>
  </si>
  <si>
    <r>
      <t xml:space="preserve">Hợp tác xã xoài Tân Thuận Tây
Địa chỉ: Ấp Tân Hùng, xã Tân Thuận Tây, TP Cao Lãnh, Tỉnh Đồng Tháp
Người đại diện: Nguyễn Văn Chì 
Chức vụ: Giám đốc 
SDT: 0393.294299
</t>
    </r>
    <r>
      <rPr>
        <b/>
        <sz val="12"/>
        <color rgb="FFFF0000"/>
        <rFont val="Times New Roman"/>
        <family val="1"/>
      </rPr>
      <t>Tan Thuan Tay mango cooperative
Address: Tan Hung Hamlet, Tan Thuan Tay Commune, Cao Lanh city, Dong Thap province, Viet Nam
Representative: Nguyen Van Chi
Position: Director
Mobile: +8439.3294.299</t>
    </r>
  </si>
  <si>
    <t>Ấp Tân Hùng, xã Tân Thuận Tây, TP Cao Lãnh, Tỉnh Đồng Tháp
Location on Google Map:
10.478345 - 105.577874
10.477213 - 105.581657
10.480065 - 105.583470
10.476743 - 105.587770
10.478357 - 105.581105
(Giống: xoài tượng da xanh)</t>
  </si>
  <si>
    <t>CD.08.01.04.005.AU; CD.08.01.04.005.NZ</t>
  </si>
  <si>
    <r>
      <t xml:space="preserve">Hợp tác xã Dịch vụ Nông nghiệp Mỹ Ngãi
Địa chỉ: Ấp 2,3, xã Mỹ Ngãi, TP Cao Lãnh, Tỉnh Đồng Tháp
Người đại diện:Mai Thành Thật
Chức vụ: Giám đốc
Số điện thoại: 0906.992560
</t>
    </r>
    <r>
      <rPr>
        <b/>
        <sz val="12"/>
        <color rgb="FFFF0000"/>
        <rFont val="Times New Roman"/>
        <family val="1"/>
      </rPr>
      <t>My Ngai Commune Agricultural Service Cooperative
Address: 2,3 Hamlet, My Ngai Commune, Cao Lanh city, Dong Thap province, Viet Nam
Representative: Mai Thanh That
Position: Director
Mobile: +84906.992560</t>
    </r>
  </si>
  <si>
    <t>Ấp 2,3,  xã Mỹ Ngãi, TP Cao Lãnh, Tỉnh Đồng Tháp
Location on Google Map:
10.506973 - 105.593076
10.504392 - 105.587400
10.498209 - 105.591973
10.496109 - 105.604266
10.503216 - 105.593746      
(Giống: xoài cát hòa lộc)</t>
  </si>
  <si>
    <t>CB.08.01.13.001.AU; CB.08.01.13.001.NZ</t>
  </si>
  <si>
    <r>
      <t xml:space="preserve">Hợp tác xã Dịch vụ Nông nghiệp Hòa An
Địa chỉ: Ấp Hòa Long, Hòa Mỹ, Đông Bình, xã Hòa An, TP Cao Lãnh, Tỉnh Đồng Tháp
Người đại diện: Lê Quốc Tâm
Chức vụ: Giám đốc
Số điện thoại: 0944.133309
</t>
    </r>
    <r>
      <rPr>
        <b/>
        <sz val="12"/>
        <color rgb="FFFF0000"/>
        <rFont val="Times New Roman"/>
        <family val="1"/>
      </rPr>
      <t>Hoa An Commune Agricultural Service Cooperative
Address: Haa Long, Hoa My, Đông Bình Hamlet, Hoa An Commune, Cao Lanh city, Dong Thap province, Viet Nam
Representative: Lê Quốc Tâm
Position: Director
Mobile: +8494.413.3309</t>
    </r>
  </si>
  <si>
    <t xml:space="preserve"> Ấp Hòa Long, Hòa Mỹ, Đông Bình, xã Hòa An, TP Cao Lãnh, Tỉnh Đồng Tháp
Location on Google Map:
10.469726 - 105.596591
10.474823 - 105.601439
10.471251 - 105.608961
10.463833 - 105.602189
10.458179 - 105.609630
(Giống: xoài cát chu)</t>
  </si>
  <si>
    <t>CA.08.01.09.003.AU; CA.08.01.09.003.NZ</t>
  </si>
  <si>
    <r>
      <t xml:space="preserve">Hợp tác xã Dịch vụ Nông nghiệp Tân Thuận Đông 
Địa chỉ: Tân Phát, xã Tân Thuận Đông, TP Cao Lãnh, Tỉnh Đồng Tháp
Người đại diện: Huỳnh Ngọc Ẩn
Chức vụ: Giám đốc
Số điện thoại: 0767.314854
</t>
    </r>
    <r>
      <rPr>
        <b/>
        <sz val="12"/>
        <color rgb="FFFF0000"/>
        <rFont val="Times New Roman"/>
        <family val="1"/>
      </rPr>
      <t>Tan Thuan Dong Commune Agricultural Service Cooperative
Address: Tan Phat Hamlet, Tan Thuan Dong Commune, Cao Lanh city, Dong Thap province, Viet Nam
Representative: Huynh Ngoc An
Position: Director
Mobile: +8407.67314854</t>
    </r>
  </si>
  <si>
    <t xml:space="preserve"> Tân Phát, xã Tân Thuận Đông, TP Cao Lãnh, Tỉnh Đồng Tháp
Location on Google Map:
10.425121 - 105.619725
10.422322 - 105.612636
10.413701 - 105.616913
10.417052 - 105.613277
10.421476 - 105.616907
(Giống: xoài cát chu)</t>
  </si>
  <si>
    <t>CA.08.01.06.004.AU; CA.08.01.06.004.NZ</t>
  </si>
  <si>
    <r>
      <t xml:space="preserve">Hợp tác xã Dịch vụ Nông nghiệp Tân Thuận Đông 
Địa chỉ: Đông Hoài, xã Tân Thuận Đông, TP Cao Lãnh, Tỉnh Đồng Tháp
Người đại diện: Huỳnh Ngọc Ẩn
Chức vụ: Giám đốc
Số điện thoại: 0767.314854
</t>
    </r>
    <r>
      <rPr>
        <b/>
        <sz val="12"/>
        <color rgb="FFFF0000"/>
        <rFont val="Times New Roman"/>
        <family val="1"/>
      </rPr>
      <t>Tan Thuan Dong Commune Agricultural Service Cooperative
Address: Dong Hoai Hamlet, Tan Thuan Dong Commune, Cao Lanh city, Dong Thap province, Viet Nam
Representative: Huynh Ngoc An
Position: Director
Mobile: +8407.67314854</t>
    </r>
  </si>
  <si>
    <t>Ấp Đông Hoài, xã Tân Thuận Đông, TP Cao Lãnh, Tỉnh Đồng Tháp
Location on Google Map:
10.430603 - 105.596514
10.428721 - 105.606096
10.421002 - 105.601212
10.421610 - 105.610206
10.413160 - 105.611088
(Giống: xoài cát chu)</t>
  </si>
  <si>
    <t>CA.08.01.06.005.AU; CA.08.01.06.005.NZ</t>
  </si>
  <si>
    <r>
      <t xml:space="preserve">Hợp tác xã Dịch vụ Nông nghiệp Tân Thuận Đông 
Địa chỉ: Đông Thạnh, xã Tân Thuận Đông, TP Cao Lãnh, Tỉnh Đồng Tháp
Người đại diện: Huỳnh Ngọc Ẩn
Chức vụ: Giám đốc
Số điện thoại: 0767.314854
</t>
    </r>
    <r>
      <rPr>
        <b/>
        <sz val="12"/>
        <color rgb="FFFF0000"/>
        <rFont val="Times New Roman"/>
        <family val="1"/>
      </rPr>
      <t>Tan Thuan Dong Commune Agricultural Service Cooperative
Address: Dong Thanh Hamlet, Tan Thuan Dong Commune, Cao Lanh city, Dong Thap province, Viet Nam
Representative: Huynh Ngoc An
Position: Director
Mobile: +8407.67314854</t>
    </r>
  </si>
  <si>
    <t>Ấp Đông Thạnh, xã Tân Thuận Đông, TP Cao Lãnh, Tỉnh Đồng Tháp
Location on Google Map:
10.433137 - 105.597373
10.433832 - 105.610282
10.427000 - 105.606208
10.424411 - 105.613487
10.423061 - 105.622585
(Giống: xoài cát chu)</t>
  </si>
  <si>
    <t>CA.08.01.06.006.AU; CA.08.01.06.006.NZ</t>
  </si>
  <si>
    <r>
      <t xml:space="preserve">Hợp tác xã Dịch vụ Nông nghiệp Tân Thuận Tây
Địa chỉ: Tân Hậu, xã Tân Thuận Tây, TP Cao Lãnh, Tỉnh Đồng Tháp
Người đại diện:Nguyễn Văn Chì 
Chức vụ: Giám đốc
Số điện thoại: 0393.294299
</t>
    </r>
    <r>
      <rPr>
        <b/>
        <sz val="12"/>
        <color rgb="FFFF0000"/>
        <rFont val="Times New Roman"/>
        <family val="1"/>
      </rPr>
      <t>Tan Thuan Tay Commune Agricultural Service Cooperative
Address: Tan Hau Hamlet, Tan Thuan Tay Commune, Cao Lanh city, Dong Thap province, Viet Nam
Representative: Nguyen Van Chi
Position: Director
Mobile: +8439.3294.299</t>
    </r>
  </si>
  <si>
    <t>Ấp Tân Hậu, xã Tân Thuận Tây, TP Cao Lãnh, Tỉnh Đồng Tháp
Location on Google Map:
10.464502 - 105.584448
10.450603 - 105.590578
10.450017 - 105.593039
10.448550 - 105.592193
10.448466 - 105.593826
(Giống: xoài cát chu)</t>
  </si>
  <si>
    <t>CA.08.01.04.006.AU; CA.08.01.04.006.NZ</t>
  </si>
  <si>
    <r>
      <t xml:space="preserve">Hợp tác xã Dịch vụ Nông nghiệp Tân Thuận Tây
Địa chỉ: Tân Dân, xã Tân Thuận Tây, TP Cao Lãnh, Tỉnh Đồng Tháp
Người đại diện:Nguyễn Văn Chì 
Chức vụ: Giám đốc
Số điện thoại: 0393.294299
</t>
    </r>
    <r>
      <rPr>
        <b/>
        <sz val="12"/>
        <color rgb="FFFF0000"/>
        <rFont val="Times New Roman"/>
        <family val="1"/>
      </rPr>
      <t>Tan Thuan Tay Commune Agricultural Service Cooperative
Address: Tan Dan Hamlet, Tan Thuan Tay Commune, Cao Lanh city, Dong Thap province, Viet Nam
Representative: Nguyen Van Chi
Position: Director
Mobile: +8439.3294.299</t>
    </r>
  </si>
  <si>
    <t>Ấp Tân Dân, xã Tân Thuận Tây, TP Cao Lãnh, Tỉnh Đồng Tháp
Location on Google Map:
10.469443 - 105.581317
10.466570 - 105.580523
10.465786 - 105.585705
10.463564 - 105.580730
10.466667 - 105.582178
(Giống: xoài cát chu)</t>
  </si>
  <si>
    <t>CA.08.01.04.005.AU; CA.08.01.04.005.NZ</t>
  </si>
  <si>
    <r>
      <t xml:space="preserve">Hợp tác xã Dịch vụ Nông nghiệp Tịnh Thới 
Địa chỉ: Ấp Tịnh Mỹ,  xã Tịnh Thới, TP Cao Lãnh, Tỉnh Đồng Tháp
Người đại diện:Võ Tấn Bảo
Chức vụ: Giám đốc
Số điện thoại: 0898.827787
</t>
    </r>
    <r>
      <rPr>
        <b/>
        <sz val="12"/>
        <color rgb="FFFF0000"/>
        <rFont val="Times New Roman"/>
        <family val="1"/>
      </rPr>
      <t>Tinh Thoi Commune Agricultural Service Cooperative
Address: Tinh My Hamlet, Tinh Thoi Commune, Cao Lanh city, Dong Thap province, Viet Nam
Representative: Vo Tan Bao
Position: Director
Mobile: +8489.8827.787</t>
    </r>
  </si>
  <si>
    <t>Ấp Tịnh Mỹ, Xã Tịnh Thới, TP Cao Lãnh, Tỉnh Đồng Tháp
Location on Google Map:
10.432846 - 105.675601
10.428202 - 105.685144
10.426195 - 105.682234
10.427470 - 105.675233
10.430348 - 105.677359
(Giống: xoài cát chu)</t>
  </si>
  <si>
    <t>CA.08.01.03.007.AU; CA.08.01.03.007.NZ</t>
  </si>
  <si>
    <r>
      <t xml:space="preserve">Hợp tác xã Dịch vụ Nông nghiệp Tịnh Thới 
Địa chỉ: Ấp Tịnh Mỹ,  xã Tịnh Thới, TP Cao Lãnh, Tỉnh Đồng Tháp
Người đại diện:Võ Tấn Bảo
Chức vụ: Giám đốc
Số điện thoại: 0898.827787
</t>
    </r>
    <r>
      <rPr>
        <b/>
        <sz val="12"/>
        <color rgb="FFFF0000"/>
        <rFont val="Times New Roman"/>
        <family val="1"/>
      </rPr>
      <t>Tinh Thoi Commune Agricultural Service Cooperative
Address: Tinh My Hamlet, Tinh Thoi Commune, Cao Lanh city, Dong Thap province, Viet Nam
Representative: Vo Tan Bao
Position: Director
Mobile: +8489.8827.787</t>
    </r>
  </si>
  <si>
    <t>Ấp Tịnh Mỹ, Xã Tịnh Thới, TP Cao Lãnh, Tỉnh Đồng Tháp
Location on Google Map:
10.434176 - 105.680289
10.424540 - 105.683254
10.415450 - 105.687434
10.422854 - 105.674874
10.425772 - 105.677235
(Giống: xoài cát chu)</t>
  </si>
  <si>
    <t>CA.08.01.03.006.AU; CA.08.01.03.006.NZ</t>
  </si>
  <si>
    <t xml:space="preserve">LIST OF UNITS PARTICIPATING IN PRECLEARANCE PROGRAM FOR LONGAN EXPORTING TO AUSTRALIA MARKET AND THEIR P.U.C.
</t>
  </si>
  <si>
    <t>DA.12.02.01.003.AU</t>
  </si>
  <si>
    <t>DH.12.02.01.002.AU</t>
  </si>
  <si>
    <t>DH.12.02.01.003.AU</t>
  </si>
  <si>
    <t>ĐONG THAP</t>
  </si>
  <si>
    <t>Tổ hợp tác trồng thanh long xã Phú Điền                                      Địa chỉ: Ấp Mỹ Điền, xã Phú Điền, huyện Tháp Mười, Tỉnh Đồng Tháp                              Đại Diện: Nguyễn Anh Vũ (Ông)                                                                                                                                            SĐT: 0354422315                                                                                                                                                                                                                                                        growing Dragon fruit cooperative group's Phu Dien commune                                                                                                                                                                                                                                                                                                                Address: My Dien hamlet, Phu Dien commune, Thap Muoi district, Binh Thuan province
Representative:  Nguyen Anh Vu (Mr.)                   Position: Owner
Phone: 0354422315</t>
  </si>
  <si>
    <t>Ấp Mỹ Điền, xã Phú Điền, huyện Tháp Mười, Tỉnh Đồng Tháp            My Dien hamlet, Phu Dien commune, Thap Muoi district, Binh Thuan province (Thanh Long Ruột Đỏ/ Red Dragon Fruit variety; cộng tác với 13 nông hộ / In cooperation with group of 13 farmer)
Location on Google map:
10.477405-105.837322
10.453762-105.869046
10.455508-105.869200
10.476046-105.875944
10.455495-105.868972</t>
  </si>
  <si>
    <t>New approval</t>
  </si>
  <si>
    <t>AB.08.07.01.001.AU; AB.08.07.01.001.NZ</t>
  </si>
  <si>
    <t>HTX TM VÀ DỊCH VỤ DU LỊCH NÔNG NGHIỆP KHÁNH HÒA
Địa chỉ: Ấp Khánh Mỹ, Xã Khánh Hòa, Huyện Châu Phú - An Giang
Mã số kinh doanh: 1602129242
Người đại: Võ Quốc Thanh
Chức vụ: Giám đốc
Điện thoại: 0977242470
Email: htxkhanhhoa2020@gmail.com
SERVICE TRADING AND TRAVEL AGRICULTURAL KHANH HOA CO-OPERATIVE
Address: Khanh My hamlet, Khanh Hoa commune, Chau Phu District, An Giang province
Business registration certificate: 1602129242
Director:Vo Quoc Thanh (MR)
Phone: 0977242470
Email: htxkhanhhoa2020@gmail.com</t>
  </si>
  <si>
    <t>Ấp Khánh Mỹ, Xã Khánh Hòa, Huyện Châu Phú - An Giang/Khanh My hamlet, Khanh Hoa commune, Chau Phu District, An Giang province. Giống Nhãn Xuồng- Xuong Longan variety; Nhóm 31 hộ nông dân/ Group of 31 farmers
Location on Google Map:
10,682141; 105,168687 
(Giống: Nhãn xuồng)</t>
  </si>
  <si>
    <t>DD.18.08.01.001.AU</t>
  </si>
  <si>
    <t>360-380</t>
  </si>
  <si>
    <t>DD.18.08.01.001</t>
  </si>
  <si>
    <t xml:space="preserve">xã Hòa An, huyện Chợ Mới, tỉnh An Giang      
Hoa An Commune, Cho Moi District, An Giang Province
(Giống: Xoài Hòa Lộc / Hoa Loc Mango variety, nhóm 12 nông hộ/ Group of 12 farmers)
Location on Google map:
1/ Latitude: 10.351603; Longitude: 105.479877
2/ Latitude: 10.351003; Longitude: 105.480162
3/ Latitude: 10.352055; Longitude: 105.479892
4/ Latitude: 10.352123; Longitude: 105.478083
5/ Latitude: 10.353445; Longitude: 105.477390
</t>
  </si>
  <si>
    <t>Công ty TNHH Thương mại XNK Phước Phúc Vinh
Mã Số Doanh Nghiệp: 0314875475                            Địa Chỉ: số 14D, Đường Ụ Ghe, Tổ 5, Khu phố 2, Phường Tam Phú, Thành phố Thủ Đức, Tp. HCM, Việt Nam                                                                              Đại diện: Ông Nguyễn Hữu Phước                                         Chức vụ: Giám Đốc                                                             
Số điện thoại: 0903828919                                         Căn cước công dân: 080073000033                               Email: 
Phuoc Phuc Vinh Import Export Trading Company Limited   
Business Code: 0314875475 
Address: No. 14D, U Ghe street, group 5, town 2, ward Tam Phu, Thu Đuc city, HCM city.          
Representative:  Nguyen Huu Phuoc (Mr.)
Position: Director
Phone: 0903828919                                                                  Identity card: 080073000033
Email:</t>
  </si>
  <si>
    <t xml:space="preserve">ấp Long Thuận 1, xã Long Điền A, huyện Chợ Mới, tỉnh An Giang      
Long Thuan 1 Hamlet, Long Dien A Commune, Cho Moi District, An Giang Province
(Giống: Xoài Ba màu / Ba mau Mango variety, nhóm 15 nông hộ/ Group of 15 farmers)
Location on Google map:
1/ Latitude: 10.513907; Longitude: 105.473742
2/ Latitude: 10.519166; Longitude: 105.480084
3/ Latitude: 10.519381; Longitude: 105.479816
4/ Latitude: 10.514231; Longitude: 105.480987
5/ Latitude: 10.518762; Longitude: 105.480301
</t>
  </si>
  <si>
    <t>CB.18.05.07.001.AU; CB.18.05.07.001.NZ</t>
  </si>
  <si>
    <t>CD.18.05.08.001. AU</t>
  </si>
  <si>
    <t>CJ.07.04.01.002. AU; CJ.07.04.01.002. NZ</t>
  </si>
  <si>
    <t>CC.18.04.03.001. AU; CC.18.04.03.001. NZ</t>
  </si>
  <si>
    <t>CE.18.04.01.002. AU; CE.18.04.01.002. NZ</t>
  </si>
  <si>
    <t>CE.18.04.03.004.AU; CE.18.04.03.004.NZ</t>
  </si>
  <si>
    <t>CD.18.04.03.001. AU; CD.18.04.03.001.NZ</t>
  </si>
  <si>
    <t>CE.18.04.03.005.AU;  CE.18.04.03.005.NZ</t>
  </si>
  <si>
    <t xml:space="preserve">CE.18.04.03.006.AU; CE.18.04.03.006.NZ; </t>
  </si>
  <si>
    <t>CE.18.04.03.007.AU; CE.18.04.03.007.NZ</t>
  </si>
  <si>
    <t xml:space="preserve">CD.18.04.03.002.AU; CD.18.04.03.002. NZ; </t>
  </si>
  <si>
    <t>CG.18.04.03.001. AU; CG.18.04.03.001. NZ;</t>
  </si>
  <si>
    <t>AA.01.01.01.026.AU; AA.01.01.01.026.NZ</t>
  </si>
  <si>
    <t>Thôn Minh Thành, xã Hàm Minh, huyện Hàm Thuận Nam, Bình Thuận/Minh Thanh hamlet, Ham Minh commune, Ham Thuan Nam district, Binh Thuan province.
Location on Google Map:
10.8165984, 107.9774100
(Giống: Thanh long ruột trằng)</t>
  </si>
  <si>
    <t>Thôn Minh Thành, xã Hàm Minh - Thôn Thuận Minh, xã Thuận Quý, huyện Hàm Thuận Nam, Bình Thuận/Minh Thanh hamlet, Ham Minh commune - Thuan Minh hamlet, Thuan Quy commune, Ham Thuan Nam district, Binh Thuan province.
Location on Google Map:
10.8170862, 107.9796463
10.798511, 107.969080
(Giống: Thanh long ruột đỏ)</t>
  </si>
  <si>
    <t>AB.01.01.01.025.AU; AB.01.01.01.025.NZ</t>
  </si>
  <si>
    <t>Công ty TNHH TM &amp; SX .P.P
Địa chỉ: 110/2 Khu phố 1, QL 1A, p. Thạnh Xuân, Q.12, TP.HCM
Người đại diện: Nguyễn Văn Thành
Chức vụ: Giám đốc
Điện thoại: (84-8) 37169.813 - 37164.452
Fax: (84-8) 37169.814
email: anphu190603@yahoo.com
HP: 090.383.7947
An Phu A.P.P Co., LTD  
Add: 110/2 Neighborhood No.1 , 1A National Road, Thanh Xuan ward, District 12, HCMC
Representative: Mr. Nguyen Van Thanh
Position: Director
Tel: (84-8) 37169.813 - 37164.452
Fax: (84-8) 37169.814
email: anphu190603@yahoo.com
HP: 090.383.7947</t>
  </si>
  <si>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11o0'55.9" N, 108o6'5.4" E;
2/ 11o1'21" N, 108o6'5.2" E;
3/ 11o1'34"N, 108o5'53.9" E;
4/ 11o1'23.7" N, 108o5'45.3" E</t>
  </si>
  <si>
    <t xml:space="preserve">AB.02.01.09.001. AU;AB.02.01.09.001. NZ;  </t>
  </si>
  <si>
    <t xml:space="preserve">AA.02.01.09.001. AU; AA.02.01.09.001. NZ; </t>
  </si>
  <si>
    <t xml:space="preserve">AB.02.01.01.003.AU; AB.02.01.01.003.NZ; </t>
  </si>
  <si>
    <t xml:space="preserve">AB.02.01.03.005.AU; AB.02.01.03.005.NZ; </t>
  </si>
  <si>
    <t xml:space="preserve">AA.02.01.01.002. AU; AA.02.01.01.002. NZ; </t>
  </si>
  <si>
    <t xml:space="preserve">AA.02.01.03.001. AU; AA.02.01.03.001. NZ; </t>
  </si>
  <si>
    <t xml:space="preserve">AA.02.01.01.004. Au; AA.02.01.01.004. NZ </t>
  </si>
  <si>
    <t xml:space="preserve">AA.02.01.02.002.AU; AA.02.01.02.002.NZ </t>
  </si>
  <si>
    <t>AA.02.01.02.001.AU; AA.02.01.02.001.NZ;</t>
  </si>
  <si>
    <t xml:space="preserve">AB.02.01.03.001.AU; AB.02.01.03.001.NZ; </t>
  </si>
  <si>
    <t>AA.02.01.03.007.AU;  AA.02.01.03.007.NZ</t>
  </si>
  <si>
    <t>AA.02.01.03.005.AU</t>
  </si>
  <si>
    <t>AA.02.01.02.004.AU</t>
  </si>
  <si>
    <t xml:space="preserve">AA.02.01.01.008.AU;  </t>
  </si>
  <si>
    <t>AB.02.01.03.002.AU</t>
  </si>
  <si>
    <t xml:space="preserve">AB.02.01.04.003.AU; AB.02.01.04.003.NZ;  </t>
  </si>
  <si>
    <t xml:space="preserve">AA.02.01.04.004.AU; AA.02.01.04.004.NZ; </t>
  </si>
  <si>
    <t>An Lục Long, Châu Thành, Long An/An Luc Long commune, Chau Thanh district, Long An province
(Giống/ Variety: Thanh Long ruột đỏ/ Dragon fruit - Red flesh, nhóm7 nông hộ/ group of 7 farmers
Location on Google map:
1. 10.419723, 106.484915
2. 10.417619, 106.478381
3.10.412072, 106.468027
4.10.410454, 106.465964
5. 10.430186, 106.439.299</t>
  </si>
  <si>
    <t>new Available</t>
  </si>
  <si>
    <t xml:space="preserve">AB.02.01.02.004. AU; AB.02.01.02.004. NZ; </t>
  </si>
  <si>
    <t>Công ty TNHH Chiếu xạ Toàn Phát
Mã số kinh doanh: 1101846577
Địa chỉ: Lô A24-, Đường Ngang 1, KCN Phú An Thạnh, xã An Thạnh, huyện Bến Lức, tỉnh Long AN
Người đại diện: Vương Đình Quỳnh Hiếu
Di động: 0961000001
Email: vuonghieu@tpirr.vn
Toan Phat Irradiation company limited
Business registration certificate: 1101675057
Address: Phu An Thanh industry park, An Thanh Commune, Ben Luc District, Long An Province
Representative: Vuong Dinh Quynh Hieu
Mobile: +84961000001
Email: vuonghieu@tpirr.vn</t>
  </si>
  <si>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10.853673, 107.872206        
           2. 10.852958, 107872587
</t>
  </si>
  <si>
    <t>Changed  surface and farmer information  (reduced surface and a farmer)</t>
  </si>
  <si>
    <t>AA.01.01.13.007.AU; AA.01.01.13.007.NZ</t>
  </si>
  <si>
    <t>Thị Trấn Thuận Nam, Huyện Hàm Thuận Nam, tỉnh Bình Thuận/ Thuan Nam Town, Ham Thuan Nam district, Binh Thuan province.
(Giống: Thanh long ruột đỏ / Dragon fruit red flesh variety, nhóm 02 nông hộ/ Group of 02 farmers)
Location on Google map:
1/10.841013,107.869976
2. 10.852633, 107.871002</t>
  </si>
  <si>
    <t xml:space="preserve">AB.01.01.13.007. AU;AB.01.01.13.007.NZ </t>
  </si>
  <si>
    <t>DH.26.01.01.002.AU</t>
  </si>
  <si>
    <t>Vùng trồng xoài cát chu ấp 1, ấp 2
Địa chỉ: ấp 1,2, xã Binh Hàng Tây, huyện Cao Lãnh, tỉnh Đồng Tháp
Người đại diện:Nguyễn Văn Định 
Số điện thoại: 0328299952
Mango Production Area of hamlet 1 and hamlet 2
Address: hamlet 1,2, Binh Hang Tay commune, Cao Lanh District, Dong Thap province
Director: Nguyen Van Đinh
Phone:  0328299952</t>
  </si>
  <si>
    <t xml:space="preserve"> ấp 1,2, xã Binh Hàng Tây, huyện Cao Lãnh, tỉnh Đồng Tháp/ hamlet1,2, Binh Hang Tay commune, Cao Lanh District, Dong Thap province
Location on Google Map:
10.367643-105.761802
10.381430-105.765868
10.376048-105.759532
10.367623-105.751725
10.360484-105.759254
(Giống: Xoài Cát Chu)</t>
  </si>
  <si>
    <t>CA.08.01.07.006.AU</t>
  </si>
  <si>
    <t>CA.08.01.07.006.NZ</t>
  </si>
  <si>
    <t>Vùng trồng xoài cát chu ấp 3
Địa chỉ: ấp 3, xã Binh Hàng Tây, huyện Cao Lãnh, tỉnh Đồng Tháp
Người đại diện:Nguyễn Văn Định 
Số điện thoại: 0328299952
Mango Production Area of hamlet 3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</si>
  <si>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10.366806-105.765666
10.362694-105.772482
10.359882-105.764806
10.364573-105.762478
10.366346-105.763907
(Giống: Xoài cát chu)</t>
  </si>
  <si>
    <t>CA.08.01.07.007.AU</t>
  </si>
  <si>
    <t>CA.08.01.07.007.NZ</t>
  </si>
  <si>
    <t>Vùng trồng xoài cát chu ấp Bình Phú Long
Địa chỉ: ấp 3, xã Binh Hàng Tây, huyện Cao Lãnh, tỉnh Đồng Tháp
Người đại diện:Nguyễn Văn Định 
Số điện thoại: 0328299952
Mango Production Area of Binh Phu Long hamlet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</si>
  <si>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10.366031-105.768867
10.399372-105.769782
10.382683-105.778410
10.366922-105.778051
10.374631-105.778452
(Giống: Xoài cát chu)</t>
  </si>
  <si>
    <t>CA.08.01.07.005.AU</t>
  </si>
  <si>
    <t>CA.08.01.07.005.NZ</t>
  </si>
  <si>
    <t>Vùng trồng xoài cát hòa lộc ấp 1
Địa chỉ: ấp 3, xã Binh Hàng Tây, huyện Cao Lãnh, tỉnh Đồng Tháp
Người đại diện:Nguyễn Văn Định 
Số điện thoại: 0328299952
Mango Production Area hamlet of hamlet 1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</si>
  <si>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10.371549-105.748332
10.367523-105.751894
10.363445-105.753776
10.362101-105.757894
10.361985-105.756291
(Giống: Xoài Cát Hòa Lộc)</t>
  </si>
  <si>
    <t>Vùng trồng xoài cát hòa lộc ấp 2
Địa chỉ: ấp 2, xã Binh Hàng Tây, huyện Cao Lãnh, tỉnh Đồng Tháp
Người đại diện:Nguyễn Văn Định 
Số điện thoại: 0328299952
Mango Production Area of hamlet 2
Address: hamlet 2, Binh Hang Tay commune, Cao Lanh District, Dong Thap province
Director: Nguyễn Văn Định
Phone:  0328299952</t>
  </si>
  <si>
    <t xml:space="preserve"> ấp 2, xã Binh Hàng Tây, huyện Cao Lãnh, tỉnh Đồng Tháp/hamlet 2, Binh Hang Tay commune, Cao Lanh District, Dong Thap province
Location on Google Map:
10.336708-105.758535
10.370431-105.763106
10.379481-105.765284
10.374055-105.759793
10.369917-105.757872
(Giống: Xoài Cát Hòa Lộc)</t>
  </si>
  <si>
    <t>CD.08.01.07.014.AU</t>
  </si>
  <si>
    <t>Vùng trồng xoài cát hòa lộc ấp 2_Mã 2
Địa chỉ: ấp 2, xã Binh Hàng Tây, huyện Cao Lãnh, tỉnh Đồng Tháp
Người đại diện:Nguyễn Văn Định 
Số điện thoại: 0328299952
Mango Production Area of hamlet 2 code 2
Address: hamlet 2, Binh Hang Tay commune, Cao Lanh District, Dong Thap province
Director: Nguyen Van Đinh
Phone:  0328299952</t>
  </si>
  <si>
    <t xml:space="preserve"> ấp 2, xã Binh Hàng Tây, huyện Cao Lãnh, tỉnh Đồng Tháp/hamlet 2, Binh Hang Tay commune, Cao Lanh District, Dong Thap province
Location on Google Map:
10.377808-105.762005
10.385519-105.761300
10.379562-105.756269
10.375711-105.758089
10.379340-105.759179
(Giống: Xoài Cát Hòa Lộc)</t>
  </si>
  <si>
    <t>Vùng trồng xoài cát hòa lộc ấp 3
Địa chỉ: ấp 3, xã Binh Hàng Tây, huyện Cao Lãnh, tỉnh Đồng Tháp
Người đại diện:Nguyễn Văn Định 
Số điện thoại: 0328299952
Mango Production Area of hamlet 3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</si>
  <si>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10.365117-105.767036
10.367513-105.763728
10.363903-105.772002
10.359147-105.767577
10.364164-105.764537
(Giống: Xoài Cát Hòa Lộc)</t>
  </si>
  <si>
    <t>Vùng trồng xoài cát hòa lộc ấp 4
Địa chỉ: ấp 3, xã Binh Hàng Tây, huyện Cao Lãnh, tỉnh Đồng Tháp
Người đại diện:Nguyễn Văn Định 
Số điện thoại: 0328299952
Mango Production Area of hamlet 4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</si>
  <si>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10.385565-105.783218
10.396786-105.788953
10.387902-105.772102
10.384260-105.774489
10.384478-105.777729
(Giống: Xoài Cát Hòa Lộc)</t>
  </si>
  <si>
    <t>Vùng trồng xoài cát hòa lộc ấp Bình Phú Long
Địa chỉ: ấp 3, xã Binh Hàng Tây, huyện Cao Lãnh, tỉnh Đồng Tháp
Người đại diện:Nguyễn Văn Định 
Số điện thoại: 0328299952
Mango Production Area of Binh Phu Long hamlet 
Address: hamlet 3, Binh Hang Tay commune, Cao Lanh District, Dong Thap province
Director: Nguyen Van Đinh
Phone:  0328299952</t>
  </si>
  <si>
    <t xml:space="preserve"> ấp 3, xã Binh Hàng Tây, huyện Cao Lãnh, tỉnh Đồng Tháp/hamlet 3, Binh Hang Tay commune, Cao Lanh District, Dong Thap province
Location on Google Map:
10.366483-105.768910
10.370927- 105.767413
10.380166-105.775948
10.367313-105.774142
10.366917-105.774693
(Giống: Xoài Cát Hòa Lộc)</t>
  </si>
  <si>
    <t>CD.08.01.07.012.AU</t>
  </si>
  <si>
    <t>Vùng trồng Xoài tổ 01  ấp Mỹ Hưng Hòa xã Mỹ Xương
Địa chỉ: ấp Mỹ Hưng Hòa, xã Mỹ Xương, huyện Cao Lãnh, tỉnh Đồng Tháp
Người đại diện:Nguyễn Thị Ngọc Giàu
Số điện thoại:0356.487.873
Mango Production Area of village  1, My Hung Hoa Hamlet, My Xuong commune
Address: My Hung Hoa hamlet, My Xuong commune, Cao Lanh District, Dong Thap province
Director:Nguyen Thi Ngoc Giau
Phone: 0356.487.873</t>
  </si>
  <si>
    <t>ấp Mỹ Hưng Hòa, xã Mỹ Xương, huyện Cao Lãnh, tỉnh Đồng Tháp/My Hung Hoa hamlet, My Xuong commune, Cao Lanh District, Dong Thap province
Location on Google Map:
10.393925-105.728386
10.397756-105.723520
10.402864-105.718269
10.401000-105.724067
10.402459-105.723775
( Giống: xoài Cát Hòa Lộc)</t>
  </si>
  <si>
    <t>CB.08.01.01.006.AU</t>
  </si>
  <si>
    <t>CB.08.01.01.006.NZ</t>
  </si>
  <si>
    <t>Vùng trồng Xoài tổ 01  ấp Mỹ Thạnh xã Mỹ Xương
Địa chỉ: ấp Mỹ Thạnh, xã Mỹ Xương, huyện Cao Lãnh, tỉnh Đồng Tháp
Người đại diện: Đỗ Văn Em
Số điện thoại:0939.030.252
Mango Production Area of village  1, My Thanh Hamlet, My Xuong commune
Address: My Thanh hamlet, My Xuong commune, Cao Lanh District, Dong Thap province
Director: Đo Van Em
Phone:0939.030.252</t>
  </si>
  <si>
    <t>ấp Mỹ Thạnh, xã Mỹ Xương, huyện Cao Lãnh, tỉnh Đồng Tháp/My Thanh hamlet, My Xuong commune, Cao Lanh District, Dong Thap province
Location on Google Map:
10.409528-105.710469
10.405317-105.711450
10.412514-105.709282
10.414708-105.707645
10.410846-105.709898
( Giống: xoài Cát Hòa Lộc)</t>
  </si>
  <si>
    <t>CB.08.01.01.005.AU</t>
  </si>
  <si>
    <t>CB.08.01.01.005.NZ</t>
  </si>
  <si>
    <t>Vùng trồng Xoài tổ 01  ấp Mỹ Thới xã Mỹ Xương
Địa chỉ: ấp Mỹ Thới, xã Mỹ Xương, huyện Cao Lãnh, tỉnh Đồng Tháp
Người đại diện: Trần Hùng Vương
Số điện thoại: 0382.920.999
Mango Production Area of village  1, My Thoi Hamlet, My Xuong commune
Address: My Thoi hamlet, My Xuong commune, Cao Lanh District, Dong Thap province
Director: Tran Hung Vuong
Phone: 0382.920.999</t>
  </si>
  <si>
    <t>ấp Mỹ Thới, xã Mỹ Xương, huyện Cao Lãnh, tỉnh Đồng Tháp/My Thoi hamlet, My Xuong commune, Cao Lanh District, Dong Thap province
Location on Google Map:
10.423050-105.707.560
10.415177-105.716182
10.423029-105.707552
10.410071-105.712975
10.410117-105.716163
( Giống: xoài Cát Chu)</t>
  </si>
  <si>
    <t>CA.08.01.01.009.AU</t>
  </si>
  <si>
    <t>CA.08.01.01.009.NZ</t>
  </si>
  <si>
    <t>Vùng trồng Xoài tổ 02  ấp Mỹ Hưng Hòa xã Mỹ Xương
Địa chỉ: ấp Mỹ Hưng Hòa, xã Mỹ Xương, huyện Cao Lãnh, tỉnh Đồng Tháp
Người đại diện: Võ Văn Yên
Số điện thoại: 0869.837.081
Mango Production Area of village  2, My Hung Hoa Hamlet, My Xuong commune
Address: My Hung Hoa hamlet, My Xuong commune, Cao Lanh District, Dong Thap province
Director: Vo Van Yen
Phone: 0869.837.081</t>
  </si>
  <si>
    <t>ấp Mỹ Hưng Hòa, xã Mỹ Xương, huyện Cao Lãnh, tỉnh Đồng Tháp/My Hung Hoa hamlet, My Xuong commune, Cao Lanh District, Dong Thap province
Location on Google Map:
10.402431-105.714725
10.406451-105.716421
10.401576-105.716436
10.402945-105.718349
10.400409-105.721964
( Giống: Xoài Cát Chu)</t>
  </si>
  <si>
    <t>CA.08.01.01.015.AU</t>
  </si>
  <si>
    <t>CA.08.01.01.015.NZ</t>
  </si>
  <si>
    <t>Vùng trồng Xoài tổ 02  ấp Mỹ Thạnh xã Mỹ Xương
Địa chỉ: ấp Mỹ Thạnh, xã Mỹ Xương, huyện Cao Lãnh, tỉnh Đồng Tháp
Người đại diện: Nguyễn Thanh Tuấn
Số điện thoại: 0363.820.140
Mango Production Area of village  2, My Thanh Hamlet, My Xuong commune
Address: My Thanh hamlet, My Xuong commune, Cao Lanh District, Dong Thap province
Director: Nguyen Thanh Tuan
Phone:0363.820.140</t>
  </si>
  <si>
    <t>ấp Mỹ Thạnh, xã Mỹ Xương, huyện Cao Lãnh, tỉnh Đồng Tháp/My Thanh hamlet, My Xuong commune, Cao Lanh District, Dong Thap province
Location on Google Map:
10.406045-105.714355
10.404377-105.712956
10.405012-105.712080
10.408362-105.710802
10.405314-105.711645
( Giống: xoài Cát chu)</t>
  </si>
  <si>
    <t>CA.08.01.01.014.AU</t>
  </si>
  <si>
    <t>CA.08.01.01.014.NZ</t>
  </si>
  <si>
    <t>Vùng trồng Xoài tổ 02  ấp Mỹ Thới xã Mỹ Xương
Địa chỉ: ấp Mỹ Thới, xã Mỹ Xương, huyện Cao Lãnh, tỉnh Đồng Tháp
Người đại diện: Nguyễn Phú Toàn
Số điện thoại: 0916.737515
Mango Production Area of village  2, My Thoi Hamlet, My Xuong commune
Address: My Thoi hamlet, My Xuong commune, Cao Lanh District, Dong Thap province
Director: Nguyen Phu Toan
Phone:0916.737515</t>
  </si>
  <si>
    <t>ấp Mỹ Thới, xã Mỹ Xương, huyện Cao Lãnh, tỉnh Đồng Tháp/My Thoi hamlet, My Xuong commune, Cao Lanh District, Dong Thap province
Location on Google Map:
10.416024-105.712861
10.419560-105.706277
10.424560-105.691703
10.416088-105.712880
10.419509-105.706274
( Giống: xoài Cát chu)</t>
  </si>
  <si>
    <t>CA.08.01.01.008.AU</t>
  </si>
  <si>
    <t>CA.08.01.01.008.NZ</t>
  </si>
  <si>
    <t>Vùng trồng Xoài tổ 03  ấp Mỹ Hưng Hòa xã Mỹ Xương
Địa chỉ: ấp Mỹ Hưng Hòa, xã Mỹ Xương, huyện Cao Lãnh, tỉnh Đồng Tháp
Người đại diện: Huỳnh Văn Nghiệp
Số điện thoại: 0939523790
Mango Production area of Village 3 My Hung Hoa Hamlet My Xuong Commune
Address: My Hung Hoa Hamlet, My Xuong Commune, Cao Lanh Dictrict, Dong Thap Province
Director: Huynh Van Nghiep
Phone: 0939523790</t>
  </si>
  <si>
    <t xml:space="preserve"> ấp Mỹ Hưng Hòa, xã Mỹ Xương, huyện Cao Lãnh, tỉnh Đồng Tháp/My Hung Hoa Hamlet, My Xuong Commune, Cao Lanh Dictrict, Dong Thap Province
Location on Google Map:
10.407903-105.719779
10.400439-105.721921
10.397053-105.724908
10.400839-105.721138
10.938667-105.722872
(Giống: xoài cát chu)</t>
  </si>
  <si>
    <t>CA.08.01.01.016.AU</t>
  </si>
  <si>
    <t>CA.08.01.01.016.NZ</t>
  </si>
  <si>
    <t>Vùng trồng Xoài tổ 03  ấp Mỹ Thạnh xã Mỹ Xương
Địa chỉ: ấp Mỹ Thạnh, xã Mỹ Xương, huyện Cao Lãnh, tỉnh Đồng Tháp
Người đại diện: Nguyễn Văn Mách 
Số điện thoại: 0365181803
Mango Production area of Village 3 My Thanh Hamlet My Xuong Commune
Address: My Thanh Hamlet, My Xuong Commune, Cao Lanh Dictrict, Dong Thap Province
Director: Nguyen Van Mach
Phone: 0365181803</t>
  </si>
  <si>
    <t>ấp Mỹ Thạnh, xã Mỹ Xương, huyện Cao Lãnh, tỉnh Đồng Tháp/y Thanh Hamlet, My Xuong Commune, Cao Lanh Dictrict, Dong Thap Province
Location on Google Map:
10.407711-105.708169
10.408744-105.707276
10.407400-105.708293
10.407582-105.704105
10.408657-105.702138
( Giống: xoài cát chu)</t>
  </si>
  <si>
    <t>CA.08.01.01.013.AU</t>
  </si>
  <si>
    <t>CA.08.01.01.013.NZ</t>
  </si>
  <si>
    <t>Vùng trồng Xoài tổ 03  ấp Mỹ Thới xã Mỹ Xương
Địa chỉ: ấp Mỹ Thới, xã Mỹ Xương, huyện Cao Lãnh, tỉnh Đồng Tháp
Người đại diện: Nguyễn Ngọc Nhu  
Số điện thoại: 0944954751
Mango Production area of Village 3 My Thoi Hamlet My Xuong Commune
Address: My Thoi Hamlet, My Xuong Commune, Cao Lanh Dictrict, Dong Thap Province
Director: Nguyen Ngoc Nhu
Phone: 0944954751</t>
  </si>
  <si>
    <t>ấp Mỹ Thới, xã Mỹ Xương, huyện Cao Lãnh, tỉnh Đồng Tháp/My Thoi Hamlet, My Xuong Commune, Cao Lanh Dictrict, Dong Thap Province
Location on Google Map:
10.421576-105.700550
10.422916-105.695377
10.424455-105.688749
10.431756-105.701318
10.424319-105.690156
(Giống: xoài Cát Chu)</t>
  </si>
  <si>
    <t>CA.08.01.01.007.AU</t>
  </si>
  <si>
    <t>CA.08.01.01.007.NZ</t>
  </si>
  <si>
    <t>Vùng trồng Xoài tổ 04  ấp Mỹ Thạnh xã Mỹ Xương
Địa chỉ: Ấp Mỹ Thạnh, xã Mỹ Xương, huyện Cao Lãnh, tỉnh Đồng Tháp
Người đại diện: Huỳnh Công Thức 
Số điện thoại: 0974752386
Mango Production area of Village 4 My Thanh Hamlet My Xuong Commune
Address: My Thanh Hamlet, My Xuong Commune, Cao Lanh Dictrict, Dong Thap Province
Director: Huynh Cong Thuc
Phone: 0974752386</t>
  </si>
  <si>
    <t>Ấp Mỹ Thạnh, xã Mỹ Xương, huyện Cao Lãnh, tỉnh Đồng Tháp/My Thanh Hamlet, My Xuong Commune, Cao Lanh Dictrict, Dong Thap Province
Location on Google Map:
10.409848-105.706356
10.416531-105.699627
10.412200-105.703567
10.413230-105.702478
10.415353-105.701900
(Giống: xoài Cát Chu)</t>
  </si>
  <si>
    <t>CA.08.01.01.012.AU</t>
  </si>
  <si>
    <t>CA.08.01.01.012.NZ</t>
  </si>
  <si>
    <t>Vùng trồng Xoài tổ 05  ấp Mỹ Thạnh xã Mỹ Xương
Địa chỉ: Ấp Mỹ Thạnh, xã Mỹ Xương, huyện Cao Lãnh, tỉnh Đồng Tháp
Người đại diện: Nguyễn Văn Mắm 
Số điện thoại: 0377685338
Mango Production area of Village 5 My Thanh Hamlet My Xuong Commune
Address: My Thanh Hamlet, My Xuong Commune, Cao Lanh Dictrict, Dong Thap Province
Director: Nguyen Van Mam
Phone: 0377685338</t>
  </si>
  <si>
    <t>Ấp Mỹ Thạnh, xã Mỹ Xương, huyện Cao Lãnh, tỉnh Đồng Tháp/My Thanh Hamlet, My Xuong Commune, Cao Lanh Dictrict, Dong Thap Province
Location on Google Map:
10.414172-105.699024
10.415591-105.701142
10.412995-105.698718
10.415525-105.698805
10.412676-105.695510
(Giống: xoài Cát Chu)</t>
  </si>
  <si>
    <t>CA.08.01.01.011.AU</t>
  </si>
  <si>
    <t>CA.08.01.01.011.NZ</t>
  </si>
  <si>
    <t>Vùng trồng Xoài tổ 06  ấp Mỹ Thạnh xã Mỹ Xương
Địa chỉ: Ấp Mỹ Thạnh, xã Mỹ Xương, huyện Cao Lãnh, tỉnh Đồng Tháp
Người đại diện: Trần Thanh Nguyên 
Số điện thoại: 0965329394
Mango Production area of Village 1 My Thanh Hamlet My Xuong Commune
Address: My Thanh Hamlet, My Xuong Commune, Cao Lanh Dictrict, Dong Thap Province
Director: Trần Thanh Nguyên
Phone: 0965329394</t>
  </si>
  <si>
    <t>Ấp Mỹ Thạnh, xã Mỹ Xương, huyện Cao Lãnh, tỉnh Đồng Tháp/My Thanh Hamlet, My Xuong Commune, Cao Lanh Dictrict, Dong Thap Province
Location on Google Map:
10.418164-105.695567
10.412470-105.694288
10.417742-105.696736
10.420233-105.693649
10.412428-105.696736
(Giống: xoài Cát Chu)</t>
  </si>
  <si>
    <t>CA.08.01.01.010.AU</t>
  </si>
  <si>
    <t>CA.08.01.01.010.NZ</t>
  </si>
  <si>
    <t>Vùng trồng xoài tượng da xanh ấp 1, ấp 2
Địa chỉ: ấp 3, xã Bình Hàng Tây, huyện Cao Lãnh, tỉnh Đồng Tháp
Người đại diện: Nguyễn Văn Định
Số điện thoại: 0328299952
Mango Production area of Hamlet 1, Hamlet 2
Address: Hamlet 3, Binh Hang Tay Commune, Cao Lanh Dictrict, Dong Thap Province
Director: Nguyễn Văn Định
Phone: 0328299952</t>
  </si>
  <si>
    <t>ấp 3, xã Bình Hàng Tây, huyện Cao Lãnh, tỉnh Đồng Tháp/Hamlet 3, Binh Hang Tay Commune, Cao Lanh Dictrict, Dong Thap Province
Location on Google Map:
10.369811-105.752460
10.380856-105.762083
10.369917-105.757872
10.360890-105.758987
10.363522-105.754620
(Giống: xoài Tượng Da Xanh)</t>
  </si>
  <si>
    <t>CD.08.01.07.008.AU</t>
  </si>
  <si>
    <t>CD.08.01.07.008.NZ</t>
  </si>
  <si>
    <t>Vùng trồng xoài tượng da xanh ấp 2
Địa chỉ: ấp 3, xã Bình Hàng Tây, huyện Cao Lãnh, tỉnh Đồng Tháp
Người đại diện: Nguyễn Văn Định
Số điện thoại: 0328299952
Mango Production area of Hamlet 2
Address: Hamlet 3, Binh Hang Tay Commune, Cao Lanh Dictrict, Dong Thap Province
Director: Nguyễn Văn Định
Phone: 0328299952</t>
  </si>
  <si>
    <t>ấp 3, xã Bình Hàng Tây, huyện Cao Lãnh, tỉnh Đồng Tháp/Hamlet 3, Binh Hang Tay Commune, Cao Lanh Dictrict, Dong Thap Province
Location on Google Map:
10.383588-105.759322
10.377703-105.773153
10.371859-105.767555
10.379340-105.759179
10.380952-105.767794
(Giống: xoài tượng da xanh)</t>
  </si>
  <si>
    <t>CD.08.01.07.006.AU</t>
  </si>
  <si>
    <t>CD.08.01.07.006.NZ</t>
  </si>
  <si>
    <t>Vùng trồng xoài tượng da xanh ấp 3
Địa chỉ: ấp 3, xã Bình Hàng Tây, huyện Cao Lãnh, tỉnh Đồng Tháp
Người đại diện: Nguyễn Văn Định
Số điện thoại: 0328299952
Mango Production area of Hamlet 3
Address: Hamlet 3, Binh Hang Tay Commune, Cao Lanh Dictrict, Dong Thap Province
Director: Nguyễn Văn Định
Phone: 0328299952</t>
  </si>
  <si>
    <t>ấp 3, xã Bình Hàng Tây, huyện Cao Lãnh, tỉnh Đồng Tháp/Hamlet 3, Binh Hang Tay Commune, Cao Lanh Dictrict, Dong Thap Province
Location on Google Map:
10.3668-105.766158
10.3638-105.771009
10.365459-105.761086
10.366078-105.763444
10.359219-105.766823
(Giống: xoài tượng da xanh)</t>
  </si>
  <si>
    <t>CD.08.01.07.009.AU</t>
  </si>
  <si>
    <t>CD.08.01.07.009.NZ</t>
  </si>
  <si>
    <t>Vùng trồng xoài tượng da xanh ấp 4
Địa chỉ: ấp 4, xã Bình Hàng Tây, huyện Cao Lãnh, tỉnh Đồng Tháp
Người đại diện: Nguyễn Văn Định
Số điện thoại: 0328299952
Mango Production area of Hamlet 4
Address: Hamlet 4, Binh Hang Tay Commune, Cao Lanh Dictrict, Dong Thap Province
Director: Nguyễn Văn Định
Phone: 0328299952</t>
  </si>
  <si>
    <t>ấp 4, xã Bình Hàng Tây, huyện Cao Lãnh, tỉnh Đồng Tháp/Hamlet 4, Binh Hang Tay Commune, Cao Lanh Dictrict, Dong Thap Province
Location on Google Map:
10.384646-105.780757
10.397344-105.788538
10.410648-105.778475
10.393616-105.770466
10.387160-105.773875
(Giống: xoài tượng da xanh)</t>
  </si>
  <si>
    <t>CD.08.01.07.011.AU</t>
  </si>
  <si>
    <t>CD.08.01.07.011.NZ</t>
  </si>
  <si>
    <t>Vùng trồng xoài tượng da xanh ấp Bình Phú Long_Mã 1
Địa chỉ: ấp 3, xã Bình Hàng Tây, huyện Cao Lãnh, tỉnh Đồng Tháp
Người đại diện: Nguyễn Văn Định
Số điện thoại: 0328299952
Mango Production area of Binh Phu Long Hamlet_code 1
Address: Hamlet 3, Binh Hang Tay commune, Cao Lanh dictrict, Dong Thap Province
Director: Nguyễn Văn Định
Phone: 0328299952</t>
  </si>
  <si>
    <t>ấp 3, xã Bình Hàng Tây, huyện Cao Lãnh, tỉnh Đồng Tháp/Hamlet 3, Binh Hang Tay Commune, Cao Lanh Dictrict, Dong Thap Province
Location on Google Map:
10.366551-105.768833
10.374913-105.771742
10.372556-105.769394
10.363876-105.7688838
10.368368-105.769637
(Giống: xoài tượng da xanh)</t>
  </si>
  <si>
    <t>CD.08.01.07.010.AU</t>
  </si>
  <si>
    <t>CD.08.01.07.010.NZ</t>
  </si>
  <si>
    <t>Vùng trồng xoài tượng da xanh ấp Bình Phú Long_Mã 2
Địa chỉ: ấp 3, xã Bình Hàng Tây, huyện Cao Lãnh, tỉnh Đồng Tháp
Người đại diện: Nguyễn Văn Định
Số điện thoại: 0328299952
Mango Production area of Binh Phu Long Hamlet_code 2
Address: Hamlet 3, Binh Hang Tay commune, Cao Lanh dictrict, Dong Thap Province
Director: Nguyễn Văn Định
Phone: 0328299952</t>
  </si>
  <si>
    <t>ấp 3, xã Bình Hàng Tây, huyện Cao Lãnh, tỉnh Đồng Tháp/Hamlet 3, Binh Hang Tay Commune, Cao Lanh Dictrict, Dong Thap Province
Location on Google Map:
10.367839-105.779159
10.381242-105.7754
10.372788-105.775294
10.376208-105.749949
10.366192-105.774390
(Giống: xoài tượng da xanh)</t>
  </si>
  <si>
    <t>CD.08.01.07.007.AU</t>
  </si>
  <si>
    <t>CD.08.01.07.007.NZ</t>
  </si>
  <si>
    <t>Xoài Bà Két
Địa chỉ: Ấp Tây Mỹ, xã Mỹ Hội, huyện Cao Lãnh, tỉnh Đồng Tháp
Người đại diện: Nguyễn Phú Hiệp
Số điện thoại: 0930800733
Ba Ket Mango
Address: Tay My Hamlet, My Hoi Commune, Cao Lanh Dictrict, Dong Thap Province
Director: Nguyen Phu Hiep
Phone: 0930800733</t>
  </si>
  <si>
    <t>Ấp Tây Mỹ, xã Mỹ Hội, huyện Cao Lãnh, tỉnh Đồng Tháp/Tay My Hamlet, My Hoi Commune, Cao Lanh Dictrict, Dong Thap Province
Location on Google Map:
10.42701-105.71438
10.41772-105.71454
10.40325-105.72585
10.42253-105.70330
10.41196-105.72482
(Giống:xoài cát chu)</t>
  </si>
  <si>
    <t>CA.08.01.11.002. AU</t>
  </si>
  <si>
    <t>CA.08.01.11.002. NZ</t>
  </si>
  <si>
    <t>Hợp tác xã dịch vụ Nông nghiệp Tịnh Thới
Địa chỉ: Ấp Tịnh Long, xã Tịnh Thới, TP. Cao Lãnh, tỉnh Đồng Tháp
Người đại diện:Võ Tấn Bảo
Số điện thoại: 0898. 827.787
Agricultural service cooperative of Tinh Thoi
Address:Tinh Long Hamlet, Tinh Thoi Commune, Cao Lanh City, Dong Thap Province
Director:Vo Tan Bao
Phone:  0898. 827.787</t>
  </si>
  <si>
    <t>Ấp Tịnh Long, xã Tịnh Thới, TP. Cao Lãnh, tỉnh Đồng Tháp/ Tinh Long Hamlet, Tinh Thoi Commune, Cao Lanh City, Dong Thap Province
Location on Google Map:
10.434394-105.660101
10.428921-105.671074
10.438440-105.667250
10.430021-105.669942
10.419223-105.675616
( Giống: Xoài Cát Chu)</t>
  </si>
  <si>
    <t>CA.08.01.03.008.AU</t>
  </si>
  <si>
    <t>CA.08.01.03.008.NZ</t>
  </si>
  <si>
    <t>Hợp tác xã Nông nghiệp thương mại dịch vụ Bình Hòa
Địa chỉ: Ấp Bình Hòa, xã Bình Thành, huyện Thanh Bình, tỉnh Đồng Tháp
Người đại diện: Phan Văn Nhơn
Số điện thoại:0913.020.677
Trade and Service Agriculture Cooperative of Binh Hoa
Address:Binh Hoa Hamlet, Binh Thanh Commune, Thanh Binh Dictrict, Dong Thap Province
Director: Phan Van Nhon
Phone: 0913.020.677</t>
  </si>
  <si>
    <t>Ấp Bình Hòa, xã Bình Thành, huyện Thanh Bình, tỉnh Đồng Tháp/ Binh Hoa Hamlet, Binh Thanh Commune, Thanh Binh Dictrict, Dong Thap Province
Location on Google Map:
10.54300-105.55238
10.54652-105.55004
10.53685 -105.55114
10.541190-105.53715
10.54087-105.56136
( Giống: Xoài Tượng da xanh)</t>
  </si>
  <si>
    <t>CD.08.03.10.001.NZ</t>
  </si>
  <si>
    <t>CD.08.03.10.001.AU</t>
  </si>
  <si>
    <t>CB.08.01.07.013.AU</t>
  </si>
  <si>
    <t>CB.08.01.07.013.NZ</t>
  </si>
  <si>
    <t>CB.08.01.07.014.NZ</t>
  </si>
  <si>
    <t>CB.08.01.07.015.AU</t>
  </si>
  <si>
    <t>CB.08.01.07.015.NZ</t>
  </si>
  <si>
    <t>CB.08.01.07.016.AU</t>
  </si>
  <si>
    <t>CB.08.01.07.016.NZ</t>
  </si>
  <si>
    <t>CB.08.01.07.017.AU</t>
  </si>
  <si>
    <t>CB.08.01.07.017.NZ</t>
  </si>
  <si>
    <t>CB.08.01.07.012.NZ</t>
  </si>
  <si>
    <t>xã Hòa An, huyện Chợ Mới, tỉnh An Giang      
Hoa An Commune, Cho Moi District, An Giang Province
(Giống: Xoài Tượng da xanh (ba màu) / Tuong Da Xanh Mango variety, nhóm 23 nông hộ/ Group of 23 farmers)
Location on Google map:
1/  10.358559; 105.499844
2/ 10.375017; 105.502663
3/ 10.368884; 105.507989
4/ 10.354871; 105.497254
5/10.361161; 105.508071</t>
  </si>
  <si>
    <t>20,8</t>
  </si>
  <si>
    <t>CD.18.05.07.003.AU; CD.18.05.07.003.NZ</t>
  </si>
  <si>
    <t xml:space="preserve">AC.02.01.03.002.AU; AC.02.01.03.002.NZ; </t>
  </si>
  <si>
    <t>CE.18.01.01.002.AU; CE.18.01.01.002.NZ</t>
  </si>
  <si>
    <t>CE.18.01.01.003.AU; CE.18.01.01.003.NZ</t>
  </si>
  <si>
    <t>CC.06.02.01.002.AU; CC.06.02.01.002.NZ</t>
  </si>
  <si>
    <t>tạm dừng do chưa tái chứng nhận</t>
  </si>
  <si>
    <t>Vùng trồng cây ăn trái xã Tân Bình 
Địa chỉ: Ấp Tân Phú B, xã Tân Bình, huyện Thanh Bình, tỉnh Đồng Tháp
Người đại diện: Nguyễn Văn Nghé 
Chức vụ: Giám đốc
Điện thoại: 0919.107.196
Address: Tan Phu B hamlet , Tan Binhcommune, Thanh Binh  District, Dong Thap provincie,Vietnam
Representative: Nguyen Van Nghe
Position: Director
Phone: 0919.107.196</t>
  </si>
  <si>
    <t xml:space="preserve">Ấp Tân Phú B, xã Tân Bình, huyện Thanh Bình, tỉnh Đồng Tháp/ Tan Phu B hamlet , Tan Binhcommune, Thanh Binh  District, Dong Thap provincie,Vietnam; group of 16 farmers
Lococation on map:
10.592925 - 105.396043
10.607456 - 105.3828821
10.6199855 - 105.3876333
10.6247126 - 105.3858734
10.6120258 - 105.3948099
(Giống: Xoài Cát Hòa Lộc/ Cat Hoa Loc mango variety)
</t>
  </si>
  <si>
    <t>11.8</t>
  </si>
  <si>
    <t>CB.08.03.08.002.AU</t>
  </si>
  <si>
    <t>Phú Tâm Hội Quán 2
Địa chỉ: ấp Phú An, xã Phú Ninh, huyện Tam Nông, tỉnh Đồng Tháp, Việt Nam
Người đại diện: Lê Văn Chiếm 
Chức vụ: Giám đốc
Điện thoại: 0326.280.447
PHU TAM HOI QUAN 2 Address: Phu An hamlet , Phu Ninh commune, Tam Nong District, Dong Thap provincie,Vietnam
Representative: Le Van Chiem
Position: Director
Phone: 0326.280.447</t>
  </si>
  <si>
    <t>ấp Phú An, xã Phú Ninh, huyện Tam Nông, tỉnh Đồng Tháp, Việt Nam/Phu An hamlet , Phu Ninh commune, Tam Nong District, Dong Thap provincie,Vietnam/ GROUP OF 41 FARMERS
Lococation on map:
10.394756-105.243270
10.393862-105.234281
10.395806-105.234998
10.401835-105.234191
10.401130-105.233133
(Giống: xoài cát hòa lộc/ CAT HOA LOC MANGO VARIETY)</t>
  </si>
  <si>
    <t>16.63</t>
  </si>
  <si>
    <t>CB.08.05.02.001.AU</t>
  </si>
  <si>
    <t xml:space="preserve">Tổ hợp tác cây ăn trái ấp An Khương, xã Định Yên
Địa chỉ: ấp An Khương, xã Định Yên, huyện Lấp Vò, tỉnh Đồng Tháp, Việt Nam
Người đại diện:Đặng Văn Khên
Điện thoại: 0908.520.818
Address: An Khuong hamlet , Dinh Yen commune, Lap Vo District, Dong Thap provincie,Vietnam
Representative: Dang Van Khen
Phone: 0908.520.818
</t>
  </si>
  <si>
    <t xml:space="preserve">ấp An Khương, xã Định Yên, huyện Lấp Vò, tỉnh Đồng Tháp, Việt Nam/ An Khuong hamlet , Dinh Yen commune, Lap Vo District, Dong Thap provincie,Vietnam; group of 10 farmers
Location on Google Map:
10.317025-105.582340
10.311472-105.540397
10.303130-105.556601
10.324893-105.565480
10.303061-105.556021
(Giống Xoài Cát Hòa Lộc/ Cat Hoa Loc mango variety)
</t>
  </si>
  <si>
    <t>10.1</t>
  </si>
  <si>
    <t>CB.08.04.01.002.AU</t>
  </si>
  <si>
    <t xml:space="preserve">Định Yên Hội Quán
Địa chỉ: ấp An Khương, xã Định Yên, huyện Lấp Vò, tỉnh Đồng Tháp, Việt Nam
Người đại diện:Đặng Văn Khên
Điện thoại: 0908.520.818
Dinh Yen Hoi Quan     Address: An Khuong hamlet , Dinh Yen commune, Lap Vo District, Dong Thap provincie,Vietnam
Representative: Dang Van Khen
Phone: 0908.520.818
</t>
  </si>
  <si>
    <t xml:space="preserve">ấp An Khương, xã Định Yên, huyện Lấp Vò, tỉnh Đồng Tháp, Việt Nam/ An Khuong hamlet , Dinh Yen commune, Lap Vo District, Dong Thap provincie,Vietnam; group of 16 farmers
Location on Google Map:
10.303296-105.545396
10.309500-105.562570
10.306660-105.543877
10.305450-105.554190
10.312535-105.537750
(Giống Xoài Tuong Da Xanh/ Tuong DA Xanh mango variety)
</t>
  </si>
  <si>
    <t>13.1</t>
  </si>
  <si>
    <t>CD.08.04.01.002.AU</t>
  </si>
  <si>
    <t>CB.08.03.08.002.NZ</t>
  </si>
  <si>
    <t>CB.08.05.02.001.NZ</t>
  </si>
  <si>
    <t>CB.08.04.01.002.NZ</t>
  </si>
  <si>
    <t>CD.08.04.01.002.NZ</t>
  </si>
  <si>
    <t>úc</t>
  </si>
  <si>
    <t>New Zealand</t>
  </si>
  <si>
    <t>Vùng trồng xoài cát hòa lộc ấp AB, xã Mỹ Hội
Địa chỉ: Ấp AB, xã Mỹ Hội, huyện Cao Lãnh,tỉnh Đồng Tháp
Người đại diện : Nguyễn Hoàng Trung  
Chức vụ: Giám đốc
Điện thoại: 0976 497 729
Sand mango growing area in Hoa Loc hamlet AB, My Hoi commune
Address: Hamlet AB, My Hoi Commune, Cao Lanh District, Dong Thap Province
Representative : Nguyen Hoang Trung
Position: Director
Phone: 0976 497 729</t>
  </si>
  <si>
    <t>Ấp AB, xã Mỹ Hội, huyện Cao Lãnh, tỉnh Đồng Tháp/Hamlet AB, My Hoi Commune, Cao Lanh District, Dong Thap Province
Location on Google Map:
10.438292-105.739304
10.442636-105.735682
10.421616-105.7222297
10.435208-105.724153
10.436815-105.727377
(Giống Xoài Cát Hòa Lộc)</t>
  </si>
  <si>
    <t>12.9</t>
  </si>
  <si>
    <t>CB.08.01.11.002. AU</t>
  </si>
  <si>
    <t>Vùng trồng xoài cát hòa lộc ấp Tây Mỹ xã Mỹ Hội
Địa chỉ: Ấp Tây Mỹ, xã Mỹ Hội, huyện Cao Lãnh, tỉnh Đồng Tháp
Người đại diện : Nguyễn Hoàng Trung  
Chức vụ: Giám đốc
Điện thoại: 0976 497 729
Cat Hoa Loc mango growing area in Hoa Loc Tay My Hamlet, My Hoi Commune
Address: Tay My Hamlet, My Hoi Commune, Cao Lanh District, Dong Thap Province
Representative : Nguyen Hoang Trung
Position: Director
Phone: 0976 497 729</t>
  </si>
  <si>
    <t xml:space="preserve">Ấp Tây Mỹ, xã Mỹ Hội, huyện Cao Lãnh, tỉnh Đồng Tháp/Tay My Hamlet, My Hoi Commune, Cao Lanh District, Dong Thap Province, Vietnam; group of 66 farmers
Location on Google Map:
10.425303-105.57184410
10.429604-105.715539
10.438640-105.722695
10.434513-105.721723
10.430646-105.719029
(Giống Xoài Cát Hòa Lộc/ Cat Hoa Loc mango variety)
</t>
  </si>
  <si>
    <t>21.45</t>
  </si>
  <si>
    <t>CB.08.01.11.003. AU</t>
  </si>
  <si>
    <t xml:space="preserve">Vùng trồng xoài cát hòa lộc ấp Đông Mỹ- Tân Trường, xã Mỹ Hội
-Địa chỉ: Ấp Đông Mỹ, Tân Trường, xã Mỹ Hội, huyện Cao Lãnh, tỉnh Đồng Tháp
Người đại diện : Nguyễn Hoàng Trung  
Chức vụ: Giám đốc
Điện thoại: 0976 497 729
Cat Hoa Loc mango growing area in Dong My-Tan Truong  hamlet, My Hoi commune
- Address: Dong My Hamlet, Tan Truong, My Hoi Commune, Cao Lanh District, Dong Thap Province
Representative : Nguyen Hoang Trung
Position: Director
Phone: 0976 497 729
</t>
  </si>
  <si>
    <t>Ấp Đông Mỹ, Tân Trường, xã Mỹ Hội, huyện Cao Lãnh, tỉnh Đồng Tháp/Dong My Hamlet, Tan Truong, My Hoi Commune, Cao Lanh District, Dong Thap Province, Vietnam/ group of 69 farmers
Location on Google Map:
10.425303-105.57184410
10.429604-105.715539
10.438640-105.722695
10.434513-105.721723
10.430646-105.719029
(Giống Xoài Cát Hòa Lộc/ Cat Hoa Loc mango variety)</t>
  </si>
  <si>
    <t>30.6</t>
  </si>
  <si>
    <t>CB.08.01.11.004. AU</t>
  </si>
  <si>
    <t xml:space="preserve">Vùng trồng xoài cát hòa lộc ấp Bình Hòa, xã Mỹ Hội
-Địa chỉ: Ấp Bình Hòa, xã Mỹ Hội, huyện Cao Lãnh, tỉnh Đồng Tháp
Người đại diện : Nguyễn Hoàng Trung  
Chức vụ: Giám đốc
Điện thoại: 0976 497 729
Cat Hoa Loc mango growing area, Binh Hoa hamlet, My Hoi commune
- Address: Binh Hoa Hamlet, My Hoi Commune, Cao Lanh District, Dong Thap Province
Representative : Nguyen Hoang Trung
Position: Director
Phone: 0976 497 729
</t>
  </si>
  <si>
    <t>Ấp Bình Hòa, xã Mỹ Hội, huyện Cao Lãnh, tỉnh Đồng Tháp/Binh Hoa Hamlet, My Hoi Commune, Cao Lanh District, Dong Thap Province/ group of 45 farmers
Location on Google Map:
10.415405-105.719469
10.412258-105.723949
10.422165-105.727901
10.429089-105.7353386
10.425340-105.735386
(Giống Xoài Cát Hòa Lộc/ Cat Hoa Loc mango variety)</t>
  </si>
  <si>
    <t>15.9</t>
  </si>
  <si>
    <t>CB.08.01.11.005. AU</t>
  </si>
  <si>
    <t>CB.08.01.11.002. NZ</t>
  </si>
  <si>
    <t>CB.08.01.11.003. NZ</t>
  </si>
  <si>
    <t>CB.08.01.11.004. NZ</t>
  </si>
  <si>
    <t>CB.08.01.11.005. NZ</t>
  </si>
  <si>
    <t xml:space="preserve">Vùng trồng xoài tượng da xanh ấp AB- Tây Mỹ
Địa chỉ: Ấp AB, Tây Mỹ, xã Mỹ Hội, huyện Cao Lãnh, tỉnh Đồng Tháp
Người đại diện : Nguyễn Hoàng Trung  
Chức vụ: Giám đốc
Điện thoại: 0976 497 729
Tuong Da Xanh Mango growing area  in AB hamlet, Western America
Address: Hamlet AB, Tay My, My Hoi Commune, Cao Lanh District, Dong Thap Province
Representative : Nguyen Hoang Trung
Position: Director
Phone: 0976 497 729
</t>
  </si>
  <si>
    <t>Ấp AB, Tây Mỹ, xã Mỹ Hội, huyện Cao Lãnh, tỉnh Đồng Tháp/Hamlet AB, Tay My, My Hoi Commune, Cao Lanh District, Dong Thap Province, Vietnam; group of 98 farmers
Location on Google Map:
10.428561-105.715362
10.429387-105.719647
10.432123-105.721193
10.438075-105.723446
10.435208, 105.724153
(Giống Xoài Tượng Da xanh/ Tuong Da Xanh mango variety)</t>
  </si>
  <si>
    <t>27.6</t>
  </si>
  <si>
    <t>CD.08.01.11.002. AU</t>
  </si>
  <si>
    <t>Vùng trồng xoài tượng da xanh ấp Đông Mỹ- Tân Trường xã Mỹ Hội
Địa chỉ: Ấp Đông Mỹ, Tân Trường, xã Mỹ Hội, huyện Cao Lãnh, tỉnh Đồng Tháp
Người đại diện : Nguyễn Hoàng Trung  
Chức vụ: Giám đốc
Điện thoại: 0976 497 729
Mango growing area with green skin statue in Dong My hamlet- Tan Truong My Hoi commune
Address: Dong My Hamlet, Tan Truong, My Hoi Commune, Cao Lanh District, Dong Thap Province
Representative : Nguyen Hoang Trung
Position: Director
Phone: 0976 497 729</t>
  </si>
  <si>
    <t>Ấp Đông Mỹ, Tân Trường, xã Mỹ Hội, huyện Cao Lãnh, tỉnh Đồng Tháp/Dong My Hamlet, Tan Truong, My Hoi Commune, Cao Lanh District, Dong Thap Province
Location on Google Map:
10.399772-105.731379
10.400943-105.727265
10.410802-105.72596
10.408657-105.732902
10.418295-105.735876
(Giống Xoài Tượng Da xanh)</t>
  </si>
  <si>
    <t>13.2</t>
  </si>
  <si>
    <t>CD.08.01.11.003. AU</t>
  </si>
  <si>
    <t>Vùng trồng xoài tượng da xanh ấp Bình Hòa xã Mỹ Hội
Địa chỉ: Ấp Bình Hòa, xã Mỹ Hội, huyện Cao Lãnh, tỉnh Đồng Tháp
Người đại diện : Nguyễn Hoàng Trung  
Chức vụ: Giám đốc
Điện thoại: 0976 497 729
Tuong Da Xanh mango growing area in Binh Hoa hamlet, My Hoi commune
Address: Binh Hoa Hamlet, My Hoi Commune, Cao Lanh District, Dong Thap Province
Representative : Nguyen Hoang Trung
Position: Director
Phone: 0976 497 729</t>
  </si>
  <si>
    <t>Ấp Bình Hòa, xã Mỹ Hội, huyện Cao Lãnh, tỉnh Đồng Tháp/ Binh Hoa Hamlet, My Hoi Commune, Cao Lanh District, Dong Thap Province/ group of 42 farmers
Location on Google Map:
10.415432-105.720471
10.412394-105.724116
10.426790-105.741842
10.428952-105.734023
10.419428-105.727957
(Giống Xoài Tượng Da xanh/ Tuong Da Xanh mango variety)</t>
  </si>
  <si>
    <t>CD.08.01.11.004. AU</t>
  </si>
  <si>
    <t xml:space="preserve">Vùng trồng xoài tượng da xanh khu 2
Địa chỉ: ấp Bình Nhứt, xã Nhị Mỹ, huyện Cao Lãnh, tỉnh Đồng Tháp
Người đại diện : Nguyễn Thị Bé Nhỏ
Chức vụ: Giám đốc
Điện thoại: 0778.875.494
Tuong Da Xanh mango growing area zone 2
Address: Binh Nhut Hamlet, Nhi My Commune, Cao Lanh District, Dong Thap Province
Representative : Nguyen Thi Be Nho
Position: Director
Phone: 0778.875.494
</t>
  </si>
  <si>
    <t>ấp Bình Nhứt, xã Nhị Mỹ, huyện Cao Lãnh, tỉnh Đồng Tháp/Binh Nhut Hamlet, Nhi My Commune, Cao Lanh District, Dong Thap Province, Viet Nam; Group of 65 farmers
Location on Google Map:
10.454651-105.687791
10.459000-105.697400
10.466545-105.700072
10.495750-105.676100
10.466487-105.687052
(Giống Xoài Tượng Da xanh/ Tuong Da Xanh mango Variety)</t>
  </si>
  <si>
    <t>18.3</t>
  </si>
  <si>
    <t>CD.08.01.18.001.AU</t>
  </si>
  <si>
    <t>Vùng trồng xoài tượng da xanh xã An Bình
Địa chỉ: ấp An Nghiệp, xã An Bình, huyện Cao Lãnh, tỉnh Đồng Tháp
Người đại diện : Hồ Văn Bé Bảy
Chức vụ: Giám đốc
Điện thoại: 090.780.9032
Tuong Da Xanh Mango growing area in An Binh commune
Address: An Nghiep hamlet, An Binh commune, Cao Lanh district, Dong Thap province
Representative: Ho Van Be Bay
Position: Director
Phone: 090.780.9032</t>
  </si>
  <si>
    <t>ấp An Nghiệp, xã An Bình, huyện Cao Lãnh, tỉnh Đồng Tháp/An Nghiep hamlet, An Binh commune, Cao Lanh district, Dong Thap province
Location on Google Map:
10.459653 - 105.659878
10.462941 - 105.670346
10.473486 - 105.669321
10.455337 - 105.670382
10.455560 - 105.659796
(Giống Xoài Tượng Da xanh/ Tuong DA Xanh mango variety)</t>
  </si>
  <si>
    <t>17.76</t>
  </si>
  <si>
    <t>CD.08.01.19.001.AU</t>
  </si>
  <si>
    <t>13.10</t>
  </si>
  <si>
    <t>CD.08.01.11.002. NZ</t>
  </si>
  <si>
    <t>CD.08.01.11.003. NZ</t>
  </si>
  <si>
    <t>CD.08.01.11.004. NZ</t>
  </si>
  <si>
    <t>CD.08.01.18.001.NZ</t>
  </si>
  <si>
    <t>CD.08.01.19.001.NZ</t>
  </si>
  <si>
    <t>CD.08.04.01.003.NZ</t>
  </si>
  <si>
    <t>CD.08.04.01.003.AU</t>
  </si>
  <si>
    <t>Vùng trồng xoài cát chu ấp AB, xã Mỹ Hội
Địa chỉ: Ấp AB, xã Mỹ Hội, huyện Cao Lãnh, tỉnh Đồng Tháp
Người đại diện : Nguyễn Hoàng Trung  
Chức vụ: Giám đốc
Điện thoại: 0976 497 729
Cat Chu Mango growing area of  hamlet AB, My Hoi commune
Address: Hamlet AB, My Hoi Commune, Cao Lanh District, Dong Thap Province
Representative : Nguyen Hoang Trung
Position: Director
Phone: 0976 497 729</t>
  </si>
  <si>
    <t>Ấp AB, xã Mỹ Hội, huyện Cao Lãnh, tỉnh Đồng Tháp/Hamlet AB, My Hoi Commune, Cao Lanh District, Dong Thap Province; nhóm 41 hộ nông dân/ group of 41 farmers
Location on Google Map:
10.425877-105.719878
10.430768-105.713542
10.443896-105.738597
10.437771-105.740452
10.435208-105.729851
(Giống Xoài cát Chu/Cat chu mango variety)</t>
  </si>
  <si>
    <t>CA.08.01.11.003. AU</t>
  </si>
  <si>
    <t>Vùng trồng xoài cát chu ấp Tây Mỹ xã Mỹ Hội
Địa chỉ: Ấp Tây Mỹ , xã Mỹ Hội, huyện Cao Lãnh, tỉnh Đồng Tháp
Người đại diện : Nguyễn Hoàng Trung  
Chức vụ: Giám đốc
Điện thoại: 0976 497 729
Cat Chu Mango growing area in Tay My hamlet, My Hoi commune
Address: Tay My Hamlet, My Hoi Commune, Cao Lanh District, Dong Thap Province
Representative : Nguyen Hoang Trung
Position: Director
Phone: 0976 497 729</t>
  </si>
  <si>
    <t>Ấp Tây Mỹ, xã Mỹ Hội, huyện Cao Lãnh, tỉnh Đồng Tháp/Tay My Hamlet, My Hoi Commune, Cao Lanh District, Dong Thap Province/ group of 91 farmers
Location on Google Map:
10.44687-105.721679
10.436989-105.7222651
10.429604-105.713595
10.424347-105.715274
10.430951-105.721900
(Giống Xoài cát Chu/ Cat Chu mango variety)</t>
  </si>
  <si>
    <t>CA.08.01.11.004. AU</t>
  </si>
  <si>
    <t xml:space="preserve">Vùng trồng xoài khóm Mỹ Thuận
Địa chỉ: ấp Mỹ Thuận, thị trấn Mỹ Thọ, huyện Cao Lãnh, tỉnh Đồng Tháp
Người đại diện: Huỳnh Ngọc Trung
Chức vụ: Giám Đốc
Điện thoại: 0704.746.216
My Thuan mango growing area
Address: My Thuan hamlet, My Tho town, Cao Lanh district, Dong Thap province
Representative: Huynh Ngoc Trung
Position: Director
Phone: 0704.746.216
</t>
  </si>
  <si>
    <t>ấp Mỹ Thuận, thị trấn Mỹ Thọ, huyện Cao Lãnh, tỉnh Đồng Tháp/My Thuan hamlet, My Tho town, Cao Lanh district, Dong Thap province; nhóm 58 nông dân/ group of 58 farmers
Location on Google Map:
10.456159 - 105.694414
10.449079 - 105.688093
10.455548 - 105.695095
10.453379 - 105.684673
10.454146 - 105.682332 
(Giống Xoài cát Chu/ Cat chu mango variety)</t>
  </si>
  <si>
    <t>CA.08.01.16.008.AU</t>
  </si>
  <si>
    <t>Vùng trồng xoài cát chu ấp Bình Hòa, xã Mỹ Hội
Địa chỉ: ấp Bình Hòa, xã Mỹ Hội, huyện Cao Lãnh, tỉnh Đồng Tháp
Người đại diện : Nguyễn Hoàng Trung  
Chức vụ: Giám đốc
Điện thoại: 0976 497 729
Cat chu Mango growing area of Binh Hoa hamlet, My Hoi commune
Address: Binh Hoa hamlet, My Hoi commune, Cao Lanh district, Dong Thap province
Representative : Nguyen Hoang Trung
Position: Director
Phone: 0976 497 729</t>
  </si>
  <si>
    <t>Ấp Bình Hòa, xã Mỹ Hội, huyện Cao Lãnh, tỉnh Đồng Tháp/Binh Hoa hamlet, My Hoi commune, Cao Lanh district, Dong Thap province/ group of 76 farmers
Location on Google Map:
10.415978 - 105.718870
10.415978 - 105.718870
10.422055 - 105.730183
10.425203 - 105.734811
10.428952 - 105.734023 
(Giống Xoài cát Chu/ Cat chu mango variety)</t>
  </si>
  <si>
    <t>CA.08.01.11.005. AU</t>
  </si>
  <si>
    <t>Vùng trồng xoài cát chu ấp Tân Trường, xã Mỹ Hội
Địa chỉ: ấp Tân Trường, xã Mỹ Hội, huyện Cao Lãnh, tỉnh Đồng Tháp
Người đại diện : Nguyễn Hoàng Trung  
Chức vụ: Giám đốc
Điện thoại: 0976 497 729
Cat Chu Mango growing area of  Tan Truong hamlet, My Hoi commune
Address: Tan Truong hamlet, My Hoi commune, Cao Lanh district, Dong Thap province
Representative : Nguyen Hoang Trung
Position: Director
Phone: 0976 497 72</t>
  </si>
  <si>
    <t>Ấp Tân Trường, xã Mỹ Hội, huyện Cao Lãnh, tỉnh Đồng Tháp/Tan Truong hamlet, My Hoi commune, Cao Lanh district, Dong Thap province/ nhóm 28 nông dân/ Group of 28 farmmers
Location on Google Map:
10.405259 - 105.724603
10. 416947 - 105.741579
10.419483 - 105.740736
10.409688 - 105.22821
10.406144 - 105.725886
(Giống Xoài cát Chu/ Cat Chu mango variety)</t>
  </si>
  <si>
    <t>CA.08.01.11.006. AU</t>
  </si>
  <si>
    <t>Vùng trồng xoài cát chu ấp Đông Mỹ, xã Mỹ Hội
Địa chỉ: ấp Đông Mỹ, xã Mỹ Hội, huyện Cao Lãnh, tỉnh Đồng Tháp
Người đại diện : Nguyễn Hoàng Trung  
Chức vụ: Giám đốc
Điện thoại: 0976 497 729
Mango growing area of Dong My hamlet, My Hoi commune
Address: Dong My hamlet, My Hoi commune, Cao Lanh district, Dong Thap province
Representative : Nguyen Hoang Trung
Position: Director
Phone: 0976 497 72</t>
  </si>
  <si>
    <t>Ấp Đông Mỹ,  xã Mỹ Hội, huyện Cao Lãnh, tỉnh Đồng Tháp/Dong My hamlet, My Hoi commune, Cao Lanh district, Dong Thap province; nhóm 54 nông dân/ group of 54 farmers
Location on Google Map:
10.402327 - 105.725280
10.399320 - 105.726522
10.399615 - 105.731435
10.403435 - 105.731199
10.401472 - 105.72831
(Giống Xoài cát Chu/ Cat Chu mango variety)</t>
  </si>
  <si>
    <t>CA.08.01.11.007. AU</t>
  </si>
  <si>
    <t>CA.08.01.11.003. NZ</t>
  </si>
  <si>
    <t>CA.08.01.11.004. NZ</t>
  </si>
  <si>
    <t>CA.08.01.16.008.NZ</t>
  </si>
  <si>
    <t>CA.08.01.11.005. NZ</t>
  </si>
  <si>
    <t>CA.08.01.11.006. NZ</t>
  </si>
  <si>
    <t>CA.08.01.11.007. NZ</t>
  </si>
  <si>
    <t xml:space="preserve">Tổ hợp tác xoài khu 5 An Bình A
Địa chỉ: ấp An Thịnh, xã An Bình A, TP Hồng Ngự, tỉnh Đồng Tháp
Người đại diện: Nguyễn Văn Bông
Chức vụ: Tổ trưởng
Điện thoại: : 0972.548.938
Mango cooperative group of zone 5, An Binh A commune
Address: An Thinh hamlet, An Binh A commune, Hong Ngu city, Dong Thap province
Representative: Nguyen Van Bong
Position: Team Leader
Phone: : 0972.548.938 
</t>
  </si>
  <si>
    <t>ấp An Thịnh, xã An Bình A, TP Hồng Ngự, tỉnh Đồng Tháp/An Thinh hamlet, An Binh A commune, Hong Ngu city, Dong Thap province; nhóm 21 nông dân/ group of 21 farmers
Location on Google Map:
10.763992-105.352106
10.764730-105.364658
10.760930-105.363075
10.761474-105.365254
10.763204-105.363128
(Giống xoài Cát Hòa Lộc/ Cat Hoa Loc variety)</t>
  </si>
  <si>
    <t>12,06</t>
  </si>
  <si>
    <t>CB.08.09.01.001.AU</t>
  </si>
  <si>
    <t>Vùng trồng xoài ấp Long Hưng
Địa chỉ: ấp Long Hưng, Xã Long Thuận, TP Hồng Ngự, tỉnh Đồng Tháp
Người đại diện:  Võ Văn Lợi
Chức vụ: Giám đốc
Điện thoại: 0817253055
Mango growing area of Long Hung hamlet
Address: Long Hung Hamlet, Long Thuan Commune, Hong Ngu City, Dong Thap Province
Representative: Vo Van Loi
Position: Director
Phone: 0817253055</t>
  </si>
  <si>
    <t>ấp Long Hưng, Xã Long Thuận, TP Hồng Ngự, tỉnh Đồng Tháp/Long Hung Hamlet, Long Thuan Commune, Hong Ngu City, Dong Thap Province/ Group of 19 farmers
Location on Google Map:
10.469819-105.162647
10.455885-105.162324
10.465705-105.160292
10.471354-105.155236
10.461898-105.160129
(Giống xoài Cát Hòa Lộc/ Cat Hoa Loc variety)</t>
  </si>
  <si>
    <t>27,85</t>
  </si>
  <si>
    <t>CB.08.09.02.001.AU</t>
  </si>
  <si>
    <t xml:space="preserve">Vùng trồng xoài Cát hòa Lộc
Địa chỉ: ấp Mỹ Phú Cù Lao, TT Mỹ Thọ, huyện Cao Lãnh, tỉnh Đồng Tháp
Người đại diện:  Phạm Văn Chiến
Chức vụ: Giám đốc
Điện thoại:0375.424.274
Cat Hoa Loc mango growing area
Address: My Phu Cu Lao Hamlet, My Tho Town, Cao Lanh District, Dong Thap Province
Representative: Pham Van Chien
Position: Director
Phone: 0375.424.274
</t>
  </si>
  <si>
    <t>ấp Mỹ Phú Cù Lao, TT Mỹ Thọ, huyện Cao Lãnh, tỉnh Đồng Tháp/My Phu Cu Lao Hamlet, My Tho Town, Cao Lanh District, Dong Thap Province/ nhóm 92 nông dân/ group of 92 farmers
Location on Google Map:
10.441338-105.687856
10.435800-105.707562
10.434661-105.699944
10.430952-105.688893
10.454179-105.684935
(Giống xoài Cát Hòa Lộc/ Cat Hoa Loc variety)</t>
  </si>
  <si>
    <t>16,39</t>
  </si>
  <si>
    <t>CB.08.01.16.002.AU</t>
  </si>
  <si>
    <t xml:space="preserve">Vùng trồng xoài tượng da xanh ấp 1 K3
Địa chỉ: ấp 1, xã Mỹ Hiệp, huyện Cao Lãnh, tỉnh Đồng Tháp
Người đại diện:  Nguyễn Văn Đoan
Chức vụ: Giám đốc
Điện thoại: : 0355.340.571
Tuong Da Xanh Mango growing area, hamlet 1 K3
Address: Hamlet 1, My Hiep Commune, Cao Lanh District, Dong Thap Province
Representative: Nguyen Van Doan
Position: Director
Phone: : 0355.340.571
</t>
  </si>
  <si>
    <t>ấp 1, xã Mỹ Hiệp, huyện Cao Lãnh, tỉnh Đồng Tháp/Hamlet 1, My Hiep Commune, Cao Lanh District, Dong Thap Province/ Nhóm 18 hộ nông dân/ group of 18 farmers
Location on Google Map:
10.341344-105.802828
10.339882-105.80127
10.33849-105.797783
10.335869-105.802127
10.339312-105.799943
(Giống xoài Tượng da xanh/ Tuong Da XAnh variety)</t>
  </si>
  <si>
    <t>15,20</t>
  </si>
  <si>
    <t>CD.08.01.05.003.AU</t>
  </si>
  <si>
    <t>Vùng trồng xoài tượng da xanh ấp 1 K2
Địa chỉ: ấp 1, xã Mỹ Hiệp, huyện Cao Lãnh, tỉnh Đồng Tháp
Người đại diện:  Nguyễn Văn Đoan
Chức vụ: Giám đốc
Điện thoại: : 0355.340.571
Tuong Da Xanh Mango growing area, hamlet 1 K2
Address: Hamlet 1, My Hiep Commune, Cao Lanh District, Dong Thap Province
Representative: Nguyen Van Doan
Position: Director
Phone: : 0355.340.571</t>
  </si>
  <si>
    <t>ấp 1, xã Mỹ Hiệp, huyện Cao Lãnh, tỉnh Đồng Tháp/Hamlet 1, My Hiep Commune, Cao Lanh District, Dong Thap Province; nhóm 16 hộ nông dân/ group of 16 farmmers
Location on Google Map:
10.333441-105.795822
10.334721-105.793025
10.335338-105.792890
10.333993-105.794066
10.332122-105.796772
(Giống xoài Tượng Da xanh/ Tuong Da Xanh variety)</t>
  </si>
  <si>
    <t>12,60</t>
  </si>
  <si>
    <t>CD.08.01.05.004.AU</t>
  </si>
  <si>
    <t>Vùng trồng xoài tượng da xanh ấp 2    Địa chỉ: ấp 2, xã Mỹ Hiệp, huyện Cao Lãnh, tỉnh Đồng Tháp
Người đại diện:  Nguyễn Văn Đoan
Chức vụ: Giám đốc
Điện thoại: : 0355.340.571
Tuong Da Xanh Mango growing area, hamlet 2
Address: Hamlet 2, My Hiep Commune, Cao Lanh District, Dong Thap Province
Representative: Nguyen Van Doan
Position: Director
Phone: : 0355.340.571</t>
  </si>
  <si>
    <t>ấp 2, xã Mỹ Hiệp, huyện Cao Lãnh, tỉnh Đồng Tháp/ Hamlet 2, My Hiep Commune, Cao Lanh District, Dong Thap Province, Vietnam; group of 35 farmers  10.323162-105.813224
10.323427-105.810394
10.326083-105.817281
10.325665-105.81499
10.329330-105.881202   (Giống xoài Tượng Da xanh/ Tuong Da Xanh variety)</t>
  </si>
  <si>
    <t>15,00</t>
  </si>
  <si>
    <t>CD.08.01.05.005.AU</t>
  </si>
  <si>
    <t>Vùng trồng xoài tượng da xanh ấp 4   Địa chỉ: ấp 4, xã Mỹ Hiệp, huyện Cao Lãnh, tỉnh Đồng Tháp
Người đại diện:  Nguyễn Văn Đoan
Chức vụ: Giám đốc
Điện thoại: : 0355.340.571
Tuong Da Xanh Mango growing area, hamlet 4
Address: Hamlet 4, My Hiep Commune, Cao Lanh District, Dong Thap Province
Representative: Nguyen Van Doan
Position: Director
Phone: : 0355.340.571</t>
  </si>
  <si>
    <t>ấp 4, xã Mỹ Hiệp, huyện Cao Lãnh, tỉnh Đồng Tháp/ Hamlet 4, My Hiep Commune, Cao Lanh District, Dong Thap Province, Vietnam; group of 26 farmers   10.372239-105.807584
10.373482-105.809160
10.370498-105.808428
10.375894-105.810807
10.378174-105.812302    (Giống xoài Tượng Da xanh/ Tuong Da Xanh variety)</t>
  </si>
  <si>
    <t>15,70</t>
  </si>
  <si>
    <t>CD.08.01.05.006.AU</t>
  </si>
  <si>
    <t>Vùng trồng xoài Tượng da xanh ấp 1 K1  Địa chỉ: ấp 1, xã Mỹ Hiệp, huyện Cao Lãnh, tỉnh Đồng Tháp
Người đại diện:  Nguyễn Văn Đoan
Chức vụ: Giám đốc
Điện thoại: : 0355.340.571
Tuong Da Xanh Mango growing area, hamlet 1 K1
Address: Hamlet 1, My Hiep Commune, Cao Lanh District, Dong Thap Province
Representative: Nguyen Van Doan
Position: Director
Phone: : 0355.340.571</t>
  </si>
  <si>
    <t>ấp 1, xã Mỹ Hiệp, huyện Cao Lãnh, tỉnh Đồng Tháp/Hamlet 1, My Hiep Commune, Cao Lanh District, Dong Thap Province/ Nhóm 19 hộ nông dân/ group of 19 farmers
Location on Google Map:
10.342779-105.974358
10.342132-105.793797
10.339648-105.786073
10.339648-105.789864
10.33997-105.794358
(Giống xoài Tượng da xanh/ Tuong Da XAnh variety)</t>
  </si>
  <si>
    <t>16,70</t>
  </si>
  <si>
    <t>CD.08.01.05.007.AU</t>
  </si>
  <si>
    <t>Vùng trồng xoài tượng da xanh ấp 3    Địa chỉ: ấp 1, ấp 3xã Mỹ Hiệp, huyện Cao Lãnh, tỉnh Đồng Tháp
Người đại diện:  Nguyễn Văn Đoan
Chức vụ: Giám đốc
Điện thoại: : 0355.340.571
Tuong Da Xanh Mango growing area, hamlet 3
Address: Hamlet 3, My Hiep Commune, Cao Lanh District, Dong Thap Province
Representative: Nguyen Van Doan
Position: Director
Phone: : 0355.340.571</t>
  </si>
  <si>
    <t>ấp 3, xã Mỹ Hiệp, huyện Cao Lãnh, tỉnh Đồng Tháp/ Hamlet , My Hiep commune, cAo Lanh district, Dong Thap province, Vietnam; group of 16 farmers  10.359432-105.813229
10.363468-105.810969
10.3657233-105.809515
10.36087-105.802807
10.357414-105.800335  (Tuong Da Xanh mango variety)</t>
  </si>
  <si>
    <t>10,30</t>
  </si>
  <si>
    <t>CD.08.01.05.008.AU</t>
  </si>
  <si>
    <t>Vùng trồng xoài ấp 1 Địa chỉ: ấp 1, xã Tân Nghĩa, huyện Cao Lãnh, tỉnh Đồng Tháp
Người đại diện: Nguyễn Văn Ninh
 Chức vụ: Giám đốc
Điện thoại:  0938.070.530
Mango growing area No. 2 of My Thoi clump
Address: Hamlet 1, Nghia Tan commune, Cao Lanh District, Dong Thap Province
Representative: Mr Nguyen Van Ninh
  Position: Director
Phone:0938.070.530</t>
  </si>
  <si>
    <t>ấp 1, xã Tân Nghĩa, huyện Cao Lãnh, tỉnh Đồng Tháp/ Hamlet 1, Nghia Tan commune, Cao Lanh District, Dong Thap Province, 10.533245-105.613117
10.532443-105.639954
10.552650-105.633720
10.548661-105.618060
10.545733-105.635181 (Giống xoàiTuong Da Xanh/ Tuong Da Xanh Mango variety)</t>
  </si>
  <si>
    <t>16,88</t>
  </si>
  <si>
    <t>CD.08.01.17.001.AU</t>
  </si>
  <si>
    <t xml:space="preserve">Vùng trồng xoài tượng da xanh   Địa chỉ:ấp Mỹ Phú Cù Lao, TT Mỹ Thọ, huyện Cao Lãnh, tỉnh Đồng Tháp, Việt Nam
Người đại diện:Nguyễn Hữu Hạn
 Chức vụ: Giám đốc
Điện thoại:  0934.030.978
Tuong Da Xanh mango growing area of MP Dat Lien clump
Address: My Phu Cu Lao Group, My Tho Town, Cao Lanh District, Dong Thap Province, Viet Nam
Representative: Nguyen Huu Han
  Position: Director
Phone: 0326,363.999 </t>
  </si>
  <si>
    <t>ấp Mỹ Phú Cù Lao, TT Mỹ Thọ, huyện Cao Lãnh, tỉnh Đồng Tháp/ My Phu Cu Lao Group, My Tho Town, Cao Lanh District, Dong Thap Province, Viet Nam; group of 53 farmers 10.423594-105.704699
10.456851-105.697618
10.443565-105.686744
10.448488-105.701400
10.436316-105.696424 (Giống xoài Tuong DA Xanh/ Tuong DA Xanh mango variety)</t>
  </si>
  <si>
    <t>17,80</t>
  </si>
  <si>
    <t>CD.08.01.16.002.AU</t>
  </si>
  <si>
    <t>Vùng trồng xoài số 1 khóm MP Đất Liền
Địa chỉ:Khóm Mỹ Phú Đất Liền, Thị trấn Mỹ Thọ, huyện Cao Lãnh, tỉnh Đồng Tháp
Người đại diện:Trần Bá Duy
 Chức vụ: Giám đốc
Điện thoại:  0326.363.999
The number 1 mango growing area of MP Dat Lien clump
Address: My Phu Dat Lien Group, My Tho Town, Cao Lanh District, Dong Thap Province
Representative: Tran Ba Duy
  Position: Director
Phone: 0326,363.999</t>
  </si>
  <si>
    <t>Khóm Mỹ Phú Đất Liền, TT Mỹ Thọ, huyện Cao Lãnh, tỉnh Đồng Tháp/
My Phu Dat Lien Group, My Tho Town, Cao Lanh District, Dong Thap Province; group of 50 farmers
Location on Google Map:
10.433337-105.694213
10.442277-105.692248
10.436582-105.691624
10.441093-105.694497
10.431404-105.69056
(Giống xoài Cát chu/ CAt Chu mango variety)</t>
  </si>
  <si>
    <t>25,20</t>
  </si>
  <si>
    <t>CA.08.01.16.002.AU</t>
  </si>
  <si>
    <t>Vùng trồng xoài khóm Mỹ Tây-MP Cù Lao
Địa chỉ:Khóm Mỹ Tây, khóm Mỹ Phú Cù Lao,  Thị trấn Mỹ Thọ, huyện Cao Lãnh, tỉnh Đồng Tháp
Người đại diện:Lê Thành Tôn
 Chức vụ: Giám đốc
Điện thoại:   0375122944
My Tay mango growing area-MP island of Cu Lao
Address: My Tay Hamlet, My Phu Cu Lao Hamlet, My Tho Town, Cao Lanh District, Dong Thap Province
Representative: Le Thanh Ton
  Position: Director
Phone: 0375122944</t>
  </si>
  <si>
    <t>Khóm Mỹ Tây, khóm Mỹ Phú Cù Lao,  TT Mỹ Thọ, huyện Cao Lãnh, tỉnh Đồng Tháp/My Tay Hamlet, My Phu Cu Lao Hamlet, My Tho Town, Cao Lanh District, Dong Thap Province; Nhóm 55 hộ nông dân/ group of 55 farmers
Location on Google Map:
10.446380-105.704991
10.448064-105.700578
10.438522-105.702033
10.444697-105.68819
10.443455-105.686692
(Giống xoài Cát chu/ CAt chu Mango variety)</t>
  </si>
  <si>
    <t>18,40</t>
  </si>
  <si>
    <t>CA.08.01.16.003.AU</t>
  </si>
  <si>
    <t>Vùng trồng xoài số 2 khóm MP Đất Liền
Địa chỉ: Khóm Mỹ Phú Đất Liền,  Tthị trấn Mỹ Thọ, huyện Cao Lãnh, tỉnh Đồng Tháp
Người đại diện: Hoàng Văn Lập
 Chức vụ: Giám đốc
Điện thoại: 0795.863.207
Mango growing area No. 2 of My Phu Dat Lien hamlet
Address: My Phu Dat Lien Hamlet, My Tho Town, Cao Lanh District, Dong Thap Province
Representative: Hoang Van Lap
  Position: Director
Phone: 0795.863.207</t>
  </si>
  <si>
    <t>Khóm Mỹ Phú Đất Liền,  TT Mỹ Thọ, huyện Cao Lãnh, tỉnh Đồng Tháp/
My Phu Dat Lien Hamlet, My Tho Town, Cao Lanh District, Dong Thap Province/ group of 93 farmers
Location on Google Map:
10.435419-105.689382
10.433848-105.688293
10.438188-105.696760
10.438938-105.691117
10.433983-105.687525
(Giống xoài Cát chu/ Cat Chu mango variety)</t>
  </si>
  <si>
    <t>35,80</t>
  </si>
  <si>
    <t>CA.08.01.16.004.AU</t>
  </si>
  <si>
    <t>Vùng trồng xoài số 2 khóm Mỹ Thới
Địa chỉ: Mỹ Thới,  Thị trấn Mỹ Thọ, huyện Cao Lãnh, tỉnh Đồng Tháp
Người đại diện: Trần Văn Thanh
 Chức vụ: Giám đốc
Điện thoại: 0907.188.815
Mango growing area No. 2 of My Thoi clump
Address: My Thoi, My Tho Town, Cao Lanh District, Dong Thap Province
Representative: Tran Van Thanh
  Position: Director
Phone: 0907.188.815</t>
  </si>
  <si>
    <t>Mỹ Thới,  Thị trấn Mỹ Thọ, huyện Cao Lãnh, tỉnh Đồng Tháp/My Thoi, My Tho Town, Cao Lanh District, Dong Thap Province; nhóm 46 nông dân/ group of 46 farmers
Location on Google Map:
10.428990-105.695032
10.424448-105.697876
10.425867-105.695717
10.426791-105.703404
10.425100-105.697650
(Giống xoài Cát chu/ Cat Chu Mango variety)</t>
  </si>
  <si>
    <t>25,40</t>
  </si>
  <si>
    <t>CA.08.01.16.005.AU</t>
  </si>
  <si>
    <t>Vùng trồng xoài số 3 khóm Mỹ Thới
Địa chỉ: Mỹ Thới,  Thị trấn Mỹ Thọ, huyện Cao Lãnh, tỉnh Đồng Tháp
Người đại diện: Huỳnh Công Chánh
 Chức vụ: Giám đốc
Điện thoại:: 0915.997.447
Mango growing area No. 3 in My Thoi hamlet
Address: My Thoi, My Tho Town, Cao Lanh District, Dong Thap Province
Representative: Huynh Cong Chanh
  Position: Director
Phone:: 0915.997.447</t>
  </si>
  <si>
    <t>Mỹ Thới,  Thị trấn Mỹ Thọ, huyện Cao Lãnh, tỉnh Đồng Tháp/My Thoi hamlet, My Tho Town, Cao Lanh District, Dong Thap Province/ group of 76 farmers
Location on Google Map:
10.422386-105.702350
10.427083-105.689795
10.428213-105.689408
10.425207-105.691760
10.425522-105.690862
(Giống xoài Cát chu/ Cat Chu mango variety)</t>
  </si>
  <si>
    <t>49,20</t>
  </si>
  <si>
    <t>CA.08.01.16.006.AU</t>
  </si>
  <si>
    <t>Vùng trồng xoài số 1 khóm Mỹ Thới
Địa chỉ: Mỹ Thới,  Thị trấn Mỹ Thọ, huyện Cao Lãnh, tỉnh Đồng Tháp
Người đại diện: Nguyễn Ngọc Lợi
 Chức vụ: Giám đốc
Điện thoại::  0906.337.592
Mango growing area No. 1 of My Thoi hamlet
Address: My Thoi, My Tho Town, Cao Lanh District, Dong Thap Province
Representative: Nguyen Ngoc Loi
  Position: Director
Phone:: 0906.337.592</t>
  </si>
  <si>
    <t>Mỹ Thới,  Thị trấn Mỹ Thọ, huyện Cao Lãnh, tỉnh Đồng Tháp/My Thoi, My Tho Town, Cao Lanh District, Dong Thap Province/ nhóm 22 nông dân/ group of 22 farmmers
Location on Google Map:
10.423452-105.704274
10.423628-105.704037
10.422650-105.700701
10.426098-105.705647
10.427734-105.704782
(Giống xoài Cát chu/ CAt chu mango variety)</t>
  </si>
  <si>
    <t>16,00</t>
  </si>
  <si>
    <t>CA.08.01.16.007.AU</t>
  </si>
  <si>
    <t>CB.08.09.01.001.NZ</t>
  </si>
  <si>
    <t>CB.08.09.02.001.NZ</t>
  </si>
  <si>
    <t>CB.08.01.16.002.NZ</t>
  </si>
  <si>
    <t>CD.08.01.05.003.NZ</t>
  </si>
  <si>
    <t>CD.08.01.05.004.NZ</t>
  </si>
  <si>
    <t>CD.08.01.05.005.NZ</t>
  </si>
  <si>
    <t>CD.08.01.05.006.NZ</t>
  </si>
  <si>
    <t>CD.08.01.05.007.NZ</t>
  </si>
  <si>
    <t>CD.08.01.05.008.NZ</t>
  </si>
  <si>
    <t>CD.08.01.17.001.NZ</t>
  </si>
  <si>
    <t>CD.08.01.16.002.NZ</t>
  </si>
  <si>
    <t>CA.08.01.16.002.NZ</t>
  </si>
  <si>
    <t>CA.08.01.16.003.NZ</t>
  </si>
  <si>
    <t>CA.08.01.16.004.NZ</t>
  </si>
  <si>
    <t>CA.08.01.16.005.NZ</t>
  </si>
  <si>
    <t>CA.08.01.16.006.NZ</t>
  </si>
  <si>
    <t>CA.08.01.16.007.NZ</t>
  </si>
  <si>
    <t>Vùng trồng nhãn số 1  
Địa chỉ: ấp An Hòa, xã An Khánh, huyện Châu Thành, tỉnh Đồng Tháp
Người đại diện:   Nguyễn Văn Công
Chức vụ: Giám đốc  ĐT: 0767.667.669
Nhan longan growing area, no. 1
Address: An Hoa hamlet, An Khanh commune, Chau Thanh district, Dong Thap province, Vietnam
Representative: Nguyen Van Cong (Mr)
Position: Director
Phone: :0767.667.669</t>
  </si>
  <si>
    <t>ấp An Hòa, xã An Khánh, huyện Châu Thành, tỉnh Đồng Tháp/ An Hoa hamlet, An Khanh commune, Chau Thanh district, Dong Thap province, Vietnam; group of 18 farmers  10.208782-105.849221
10.207640-105.851115
10.211326-105.844542
10.188879-105.847004
10.206556-105.850590    (Giống Nhan Xuong Com vang/ Xuong com vang longan variety)</t>
  </si>
  <si>
    <t>11,5</t>
  </si>
  <si>
    <t>DD.08.02.05.001.AU</t>
  </si>
  <si>
    <r>
      <t>DD.08.02.05.001.NZ</t>
    </r>
    <r>
      <rPr>
        <sz val="10"/>
        <color rgb="FF000000"/>
        <rFont val="Times New Roman"/>
        <family val="1"/>
      </rPr>
      <t> </t>
    </r>
  </si>
  <si>
    <t>Vùng trồng nhãn số 2  Địa chỉ: ấp An Hưng, xã An Khánh, huyện Châu Thành, tỉnh Đồng Tháp
Người đại diện:   Nguyễn Văn Công
Chức vụ: Giám đốc  ĐT: 0767.667.669
Nhan longan growing area, no. 1
Address: An Hung hamlet, An Khanh commune, Chau Thanh district, Dong Thap province, Vietnam
Representative: Nguyen Van Cong (Mr)
Position: Director
Phone: :0767.667.670</t>
  </si>
  <si>
    <t>ấp An Hưng, xã An Khánh, huyện Châu Thành, tỉnh Đồng Tháp, / An Hung hamlet, An Khanh commune, Chau Thanh district, Dong Thap province, Vietnam; group of 20 farmers   10.210706-105.849107
10.210813-105.862910
10.209371-105.852183
10.210097-105.853560
10.212433-105.844402    (Giống Nhan Xuong Com vang/ Xuong com vang longan variety)</t>
  </si>
  <si>
    <t>13,20</t>
  </si>
  <si>
    <t>DD.08.02.05.002.AU</t>
  </si>
  <si>
    <t>Vùng trồng nhãn số 2  Địa chỉ: ấp An Hưng, xã An Khánh, huyện Châu Thành, tỉnh Đồng Tháp
Người đại diện:   Nguyễn Văn Công
Chức vụ: Giám đốc  ĐT: 0767.667.669
Nhan longan growing area, no. 1
Address: An Hung hamlet, An Khanh commune, Chau Thanh district, Dong Thap province, Vietnam
Representative: Nguyen Van Cong (Mr)
Position: Director
Phone: :0767.667.671</t>
  </si>
  <si>
    <r>
      <t>DD.08.02.05.002.NZ</t>
    </r>
    <r>
      <rPr>
        <sz val="10"/>
        <color rgb="FF000000"/>
        <rFont val="Times New Roman"/>
        <family val="1"/>
      </rPr>
      <t> </t>
    </r>
  </si>
  <si>
    <t>Ben Tre</t>
  </si>
  <si>
    <t>BA.07.02.04.002.NZ</t>
  </si>
  <si>
    <t>Vùng trồng xoài Ba màu Công ty Dinh Vạn Phúc
Địa chỉ: Xã Long Điền A, huyện Chợ Mới, tỉnh An Giang
Người đại diện: Trần Văn Dinh
 Chức vụ: Giám đốc
Điện thoại::  0945.872.427
Ba Mau Mango growing area of Dinh Van Phu Company
Address: Long Dien A Commune, Cho Moi District, An Giang Province
Representative: Tran Van Dinh
  Position: Director
Phone:: 0945.872.427</t>
  </si>
  <si>
    <r>
      <t xml:space="preserve">Xã Long Điền A, huyện Chợ Mới, tỉnh An Giang/Long Dien A Commune, Cho Moi District, An Giang Province/ nhóm 5 nông dân/ group of 5 farmmers
</t>
    </r>
    <r>
      <rPr>
        <sz val="10"/>
        <rFont val="Times New Roman"/>
        <family val="1"/>
      </rPr>
      <t>Location on Google Map:
10.519306-105.474056
10.523917-105.474056
10.531722-105.466917
10.515167-105.476021
10.530778-105.472111
(Giống xoài Ba màu/ Ba mau mango variety)</t>
    </r>
  </si>
  <si>
    <t>Vùng trồng xoài Keo Công ty Dinh Vạn Phúc
Địa chỉ: Ấp 4, xã Vĩnh Xương, thị xã Tân Châu, tỉnh An Giang
Người đại diện: Trần Văn Dinh
 Chức vụ: Giám đốc
Điện thoại::  0945.872.427
Keo mango growing area of Dinh Van Phu Company
Address: Hamlet 4, Vinh Xuong commune, Tan Chau town, An Giang province
Representative: Tran Van Dinh
  Position: Director
Phone:: 0945.872.427</t>
  </si>
  <si>
    <r>
      <t xml:space="preserve">Ấp 4, xã Vĩnh Xương, thị xã Tân Châu, tỉnh An Giang/Hamlet 4, Vinh Xuong commune, Tan Chau town, An Giang province/ nhóm 2 nông dân/ group of 2 farmmers
</t>
    </r>
    <r>
      <rPr>
        <sz val="10"/>
        <rFont val="Times New Roman"/>
        <family val="1"/>
      </rPr>
      <t>Location on Google Map:
10.895964-105.177620
10.880646-105.175423
10.876189-105.175423
10.877292-105.173958
10.881600-105.169884
(Giống xoài Keo/ Keo mango variety)</t>
    </r>
  </si>
  <si>
    <t>CD.18.05.06.002.AU</t>
  </si>
  <si>
    <t>CE.18.02.01.003.AU</t>
  </si>
  <si>
    <t>CD.18.05.06.002.NZ</t>
  </si>
  <si>
    <t>CE.18.02.01.003.NZ</t>
  </si>
  <si>
    <t>AA.01.09.02.002.AU</t>
  </si>
  <si>
    <t>10,6</t>
  </si>
  <si>
    <t>AA.01.09.02.002.NZ</t>
  </si>
  <si>
    <t>AUS</t>
  </si>
  <si>
    <t>NZL</t>
  </si>
  <si>
    <r>
      <t xml:space="preserve">CÔNG TY TNHH Phúc Thành Company
Địa chỉ: 324/1, ấp Chánh 1, Tân Xuân, huyện Hóc Môn TP. Hồ Chí Minh, Việt Nam
Người đại diện: Huỳnh Đăng Khoa
Chức vụ: Giám đốc
Điện thoại: 0906751568
Email: ptgarmentcompany@gmail.com
</t>
    </r>
    <r>
      <rPr>
        <b/>
        <sz val="11"/>
        <color rgb="FFFF0000"/>
        <rFont val="Times New Roman"/>
        <family val="1"/>
      </rPr>
      <t>PHUC THANH INTERNATIONAL COMPANY LIMITED
Address: 324/1, Chanh 1 hamlet, Tan Xuan commune, Hoc Mon district, Ho Chi Minh City , HCHC, Vietnam
Representative: Hung Dang Khoa (Mr.)
Position: Director
Mobile: +84906751568
Email:  ptgarmentcompany@gmail.com</t>
    </r>
  </si>
  <si>
    <t>10,2</t>
  </si>
  <si>
    <t xml:space="preserve">Vùng trồng xoài tượng da xanh ấp 2
Người đại diện: Nguyễn Văn Định
Chức vụ: Tổ trưởng
Điện thoại: : 0328299952
Tuong Da Xanh mango growing area _ hamlet 2
Representative: Nguyen Van Dinh (Mr)
Position: Leader
Phone: : +84328299952 
</t>
  </si>
  <si>
    <r>
      <t xml:space="preserve"> xã Bình </t>
    </r>
    <r>
      <rPr>
        <sz val="10"/>
        <color theme="1"/>
        <rFont val="Times New Roman"/>
        <family val="1"/>
      </rPr>
      <t>Hàng Tây, huyện Cao Lãnh, tỉnh Đồng Tháp/  Binh Hang Tay commune, Cao Lanh city, Dong Thap province, VietNam; nhóm 69 nông dân/ group of 69 farmers
Location on Google Map:
10.383588-105.759322
10.377703-105.773153
10.371859-105.767555
10.379340-105.759179
10.380952-105.767794</t>
    </r>
    <r>
      <rPr>
        <sz val="10"/>
        <color theme="1"/>
        <rFont val="Times New Roman"/>
        <family val="1"/>
        <charset val="163"/>
      </rPr>
      <t xml:space="preserve">
( Tuong Da Xanh variety)</t>
    </r>
  </si>
  <si>
    <r>
      <rPr>
        <b/>
        <sz val="10"/>
        <color theme="1"/>
        <rFont val="Times New Roman"/>
        <family val="1"/>
      </rPr>
      <t>Vùng trồng xoài tượng da xanh ấp Bình Phú Long_Mã 2
Người đại diện: Nguyễn Văn Định
Chức vụ: Tổ trưởng
Điện thoại: : 0328299952</t>
    </r>
    <r>
      <rPr>
        <sz val="10"/>
        <color rgb="FFFF0000"/>
        <rFont val="Times New Roman"/>
        <family val="1"/>
      </rPr>
      <t xml:space="preserve">
Tuong Da Xanh mango growing area _ Binh Phu Long hamlet - code 2
Representative: Nguyen Van Dinh (Mr)
Position: Leader
Phone: : +84328299952 
</t>
    </r>
  </si>
  <si>
    <r>
      <t>xã</t>
    </r>
    <r>
      <rPr>
        <sz val="10"/>
        <color theme="1"/>
        <rFont val="Times New Roman"/>
        <family val="1"/>
      </rPr>
      <t xml:space="preserve"> Bình Hàng Tây, huyện Cao Lãnh, tỉnh Đồng Tháp/  Binh Hang Tay commune, Cao Lanh city, Dong Thap province, VietNam; nhóm 59 nông dân/ group of 59 farmers
Location on Google Map:
10.367839-105.779159
10.381242-105.7754
10.372788-105.775294
10.376208-105.749949
10.366192-105.774390</t>
    </r>
    <r>
      <rPr>
        <sz val="10"/>
        <color theme="1"/>
        <rFont val="Times New Roman"/>
        <family val="1"/>
        <charset val="163"/>
      </rPr>
      <t xml:space="preserve">
( Tuong Da Xanh variety)</t>
    </r>
  </si>
  <si>
    <t xml:space="preserve">Vùng trồng xoài tượng da xanh ấp 1, ấp 2
Người đại diện: Nguyễn Văn Định
Chức vụ: Tổ trưởng
Điện thoại: : 0328299952
Tuong Da Xanh mango growing area _ hamlet 1, hamlet 2
Representative: Nguyen Van Dinh (Mr)
Position: Leader
Phone: : +84328299952 
</t>
  </si>
  <si>
    <r>
      <t xml:space="preserve"> x</t>
    </r>
    <r>
      <rPr>
        <sz val="10"/>
        <color theme="1"/>
        <rFont val="Times New Roman"/>
        <family val="1"/>
      </rPr>
      <t>ã Bình Hàng Tây, huyện Cao Lãnh, tỉnh Đồng Tháp/ Binh Hang Tay commune, Cao Lanh city, Dong Thap province, VietNam; nhóm 83 nông dân/ group of 83 farmers
Location on Google Map:
10.369811-105.752460
10.380856-105.762083
10.369917-105.757872
10.360890-105.758987
10.363522-105.754620</t>
    </r>
    <r>
      <rPr>
        <sz val="10"/>
        <color theme="1"/>
        <rFont val="Times New Roman"/>
        <family val="1"/>
        <charset val="163"/>
      </rPr>
      <t xml:space="preserve">
( Tuong Da Xanh variety)</t>
    </r>
  </si>
  <si>
    <t xml:space="preserve">Vùng trồng xoài tượng da xanh ấp 3 
Người đại diện: Nguyễn Văn Định
Chức vụ: Tổ trưởng
Điện thoại: : 0328299952
Tuong Da Xanh mango growing area _ hamlet 3
Representative: Nguyen Van Dinh (Mr)
Position: Leader
Phone: : +84328299952 
</t>
  </si>
  <si>
    <t>ấp 3, xã Bình Hàng Tây, huyện Cao Lãnh, tỉnh Đồng Tháp/  hamlet 3, Binh Hang Tay commune, Cao Lanh city, Dong Thap province, VietNam; nhóm 62 nông dân/ group of 62 farmers
Location on Google Map:
10.3668-105.766158
10.3638-105.771009
10.365459-105.761086
10.366078-105.763444
10.359219-105.766823
( Tuong Da Xanh variety)</t>
  </si>
  <si>
    <t xml:space="preserve">Vùng trồng xoài tượng da xanh ấp Bình Phú Long_Mã 1
Người đại diện: Nguyễn Văn Định
Chức vụ: Tổ trưởng
Điện thoại: : 0328299952
Tuong Da Xanh mango growing area _ Binh Phu Long hamlet - code 1
Representative: Nguyen Van Dinh (Mr)
Position: Leader
Phone: : +84328299952 </t>
  </si>
  <si>
    <t>xã Bình Hàng Tây, huyện Cao Lãnh, tỉnh Đồng Tháp/  Binh Hang Tay commune, Cao Lanh city, Dong Thap province, VietNam; nhóm 50 nông dân/ group of 50 farmers
Location on Google Map:
10.366551-105.768833
10.374913-105.771742
10.372556-105.769394
10.363876-105.7688838
10.368368-105.769637
( Tuong Da Xanh variety)</t>
  </si>
  <si>
    <t xml:space="preserve">Vùng trồng xoài tượng da xanh ấp 4
Người đại diện: Nguyễn Văn Định
Chức vụ: Tổ trưởng
Điện thoại: : 0328299952
Tuong Da Xanh mango growing area _ hamlet 4
Representative: Nguyen Van Dinh (Mr)
Position: Leader
Phone: : +84328299952 </t>
  </si>
  <si>
    <t>ấp 4, xã Bình Hàng Tây, huyện Cao Lãnh, tỉnh Đồng Tháp/ hamlet 4, Binh Hang Tay commune, Cao Lanh city, Dong Thap province, VietNam; nhóm 61 nông dân/ group of 61 farmers
Location on Google Map:
10.384646-105.780757
10.397344-105.788538
10.410648-105.778475
10.393616-105.770466
10.387160-105.773875
( Tuong Da Xanh variety)</t>
  </si>
  <si>
    <t xml:space="preserve">Hợp tác xã Nông nghiệp thương mại dịch vụ Bình Hòa
Người đại diện: Phan Văn Nhơn
Chức vụ: Giám đốc
Điện thoại: : 913020677
Binh Hoa agricultural trade and service cooperative
Representative: Phan Van Nhan (Mr)
Position: DIRECTOR
Phone: : +84913020677 </t>
  </si>
  <si>
    <t>ấp Bình Hòa, xã Bình Thành, huyện Thanh Bình, tỉnh Đồng Tháp/ Binh Hoa hamlet, Binh Thanh commune, Thanh Binh city, Dong Thap province, VietNam; nhóm 23 nông dân/ group of 23 farmers
Location on Google Map:
10.54300-105.55238
10.54652-105.55004
10.53685 -105.55114
10.541190-105.53715
10.54087-105.56136
( Tuong Da Xanh variety)</t>
  </si>
  <si>
    <t>CD.08.01.07.006.. NZ</t>
  </si>
  <si>
    <t>CD.08.01.07.007. NZ</t>
  </si>
  <si>
    <t>CD.08.01.07.008. NZ</t>
  </si>
  <si>
    <t>CD.08.01.07.009. NZ</t>
  </si>
  <si>
    <t>CD.08.01.07.010. NZ</t>
  </si>
  <si>
    <t>CD.08.01.07.011. NZ</t>
  </si>
  <si>
    <t>CD.08.03.10.001. NZ</t>
  </si>
  <si>
    <t>Úc</t>
  </si>
  <si>
    <r>
      <t>Xã Thới Hưng, huyện Cờ Đỏ,  thành phố Cần Thơ /  Thoi Hung commune, Co Do district, Can Tho city; nhóm 05 nông hộ / group of 05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</si>
  <si>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CB.18.07.01.001.AU</t>
  </si>
  <si>
    <t>CB.18.07.01.001.NZ</t>
  </si>
  <si>
    <t>CD.03.06.01.001.AU</t>
  </si>
  <si>
    <t>CD.03.06.01.001.NZ</t>
  </si>
  <si>
    <t>CB.08.01.012.009.AU</t>
  </si>
  <si>
    <t>ấp 1, xã Bình Hàng Trung, huyện Cao Lãnh, tỉnh Đồng Tháp
Location on Google Map:
10.398083-105.741707
10.400052-105.741746
10.402834-105.743676
10.393141-105.738719
10.393141-105.738181
Xoài Cát Hòa Lộc</t>
  </si>
  <si>
    <t xml:space="preserve">Xoài cát hòa lộc ấp 1-1, xã Bình Hàng Trung
ấp 1, xã Bình Hàng Trung, huyện Cao Lãnh, tỉnh Đồng Tháp
Người đại diện: Nguyễn Quốc Việt
0794.275.254
</t>
  </si>
  <si>
    <t>CB.08.01.012.008.AU</t>
  </si>
  <si>
    <t>ấp 2, xã Bình Hàng Trung, huyện Cao Lãnh, tỉnh Đồng Tháp
Location on Google Map:
10.418250-105.743554
10.425850-105.751183
10.396278-105.748478
10.399293-105.753257
10.401811-105.754399
Xoài Cát Hòa Lộc</t>
  </si>
  <si>
    <t xml:space="preserve">Xoài cát hòa lộc ấp 2, xã Bình Hàng Trung
ấp 2, xã Bình Hàng Trung, huyện Cao Lãnh, tỉnh Đồng Tháp
Người đại diện: Nguyễn Quốc Việt
0794.275.254
</t>
  </si>
  <si>
    <t>CB.08.01.012.007.AU</t>
  </si>
  <si>
    <t xml:space="preserve">ấp 3, xã Bình Hàng Trung, huyện Cao Lãnh, tỉnh Đồng Tháp
Location on Google Map:
10.395670-105.761760
10.392586-105.755708
10.391836-105.753487
10.395665-105.750342
10.399522-105.754381
Xoài Cát Hòa Lộc
</t>
  </si>
  <si>
    <t xml:space="preserve">Xoài cát hòa lộc ấp 3-3, xã Bình Hàng Trung
ấp 3, xã Bình Hàng Trung, huyện Cao Lãnh, tỉnh Đồng Tháp
Người đại diện: Nguyễn Quốc Việt
0794.275.254
</t>
  </si>
  <si>
    <t>CB.08.01.012.006.AU</t>
  </si>
  <si>
    <t>ấp 3, xã Bình Hàng Trung, huyện Cao Lãnh, tỉnh Đồng Tháp
Location on Google Map:
10.392848-105.748912
10.386926-105.746878
10.391770-105.745886
10.386771-105.748206
10.389456-105.752376
Xoài Cát Hòa Lộc</t>
  </si>
  <si>
    <t xml:space="preserve">Xoài cát hòa lộc ấp 3-2, xã Bình Hàng Trung
ấp 3, xã Bình Hàng Trung, huyện Cao Lãnh, tỉnh Đồng Tháp
Người đại diện: Nguyễn Quốc Việt
0794.275.254
</t>
  </si>
  <si>
    <t>CB.08.01.012.005.AU</t>
  </si>
  <si>
    <t>ấp 3, xã Bình Hàng Trung, huyện Cao Lãnh, tỉnh Đồng Tháp
Location on Google Map:
10.319294-105.765792
10.400066-105.764012
10.397984-105.762517
10.391457-105.755671
10.406743-105.757548
Xoài Cát Hòa Lộc</t>
  </si>
  <si>
    <t xml:space="preserve">Xoài cát hòa lộc ấp 3-1, xã Bình Hàng Trung
ấp 3, xã Bình Hàng Trung, huyện Cao Lãnh, tỉnh Đồng Tháp
Người đại diện: Nguyễn Quốc Việt
0794.275.254
</t>
  </si>
  <si>
    <t>CB.08.01.012.004.AU</t>
  </si>
  <si>
    <t>ấp 3, xã Bình Hàng Trung, huyện Cao Lãnh, tỉnh Đồng Tháp Location on Google Map:
10.384516-105.748087
10.383459-105.750219
10.386928-105.750336
10.388048-105.758105
10.391157-105.766060
Xoài Cát Hòa Lộc</t>
  </si>
  <si>
    <t xml:space="preserve">Vùng trồng xoài cát hòa lộc ấp 3,4, xã Bình Hàng Trung
ấp 3, xã Bình Hàng Trung, huyện Cao Lãnh, tỉnh Đồng Tháp
Người đại diện: Nguyễn Quốc Việt
0794.275.254
</t>
  </si>
  <si>
    <t>CB.08.02.06.001.AU</t>
  </si>
  <si>
    <t>ấp Tân Bình, xã Tân Phú, huyện Châu Thành, tỉnh Đồng Tháp
Location on Google Map:
10.210445-105.749316
10.207675-105.746357
10.106144-105.747799
10.217654-105.749862
10.216918-105.747741
Xoài Cát Hòa Lộc</t>
  </si>
  <si>
    <t xml:space="preserve">Vùng trồng xoài cát hòa lộc
ấp Tân Bình, xã Tân Phú, huyện Châu Thành, tỉnh Đồng Tháp
Người đại diện: Võ Văn Nếp 0987.100.897
</t>
  </si>
  <si>
    <t>CB.08.01.012.003.AU</t>
  </si>
  <si>
    <t>ấp 4, xã Bình Hàng Trung, huyện Cao Lãnh, tỉnh Đồng Tháp
Location on Google Map:
10.380870-105.755280
10.382720-105.748770
10.377060-105.749920
10.379180-105.747870
10.380190-105.749960
Xoài Cát Hòa Lộc</t>
  </si>
  <si>
    <t xml:space="preserve">Xoài cát hòa lộc ấp 4
ấp 4, xã Bình Hàng Trung, huyện Cao Lãnh, tỉnh Đồng Tháp
Người đại diện: Nguyễn Quốc Việt
0794.275.254
</t>
  </si>
  <si>
    <t>CB.08.01.012.002.AU</t>
  </si>
  <si>
    <t>ấp 1, xã Bình Hàng Trung, huyện Cao Lãnh, tỉnh Đồng Tháp
Location on Google Map:
10.393717-105.734431
10.396590-105.734111
10.381021-105.742603
10.389476-105.734166
10.392020-105.736283</t>
  </si>
  <si>
    <t xml:space="preserve">Xoài cát hòa lộc ấp 1-2 xã Bình Hàng Trung
ấp 1, xã Bình Hàng Trung, huyện Cao Lãnh, tỉnh Đồng Tháp
Người đại diện: Nguyễn Quốc Việt
0794.275.254
</t>
  </si>
  <si>
    <t>CB.08.01.012.009.NZ</t>
  </si>
  <si>
    <t xml:space="preserve">
Location on Google Map:
10.398083-105.741707
10.400052-105.741746
10.402834-105.743676
10.393141-105.738719
10.393141-105.738181
Xoài Cát Hòa Lộc</t>
  </si>
  <si>
    <t xml:space="preserve">Xoài cát hòa lộc ấp 1-1, xã Bình Hàng Trung
Người đại diện: Nguyễn Quốc Việt
0794.275.254
</t>
  </si>
  <si>
    <t>CB.08.01.012.008.NZ</t>
  </si>
  <si>
    <t>Location on Google Map:
10.418250-105.743554
10.425850-105.751183
10.396278-105.748478
10.399293-105.753257
10.401811-105.754399
Xoài Cát Hòa Lộc</t>
  </si>
  <si>
    <t xml:space="preserve">Xoài cát hòa lộc ấp 2, xã Bình Hàng Trung
Người đại diện: Nguyễn Quốc Việt
0794.275.254
</t>
  </si>
  <si>
    <t>CB.08.01.012.007.NZ</t>
  </si>
  <si>
    <t xml:space="preserve">Location on Google Map:
10.395670-105.761760
10.392586-105.755708
10.391836-105.753487
10.395665-105.750342
10.399522-105.754381
Xoài Cát Hòa Lộc
</t>
  </si>
  <si>
    <t xml:space="preserve">Xoài cát hòa lộc ấp 3-3, xã Bình Hàng Trung
Người đại diện: Nguyễn Quốc Việt
0794.275.254
</t>
  </si>
  <si>
    <t>CB.08.01.012.006.NZ</t>
  </si>
  <si>
    <t>Location on Google Map:
10.392848-105.748912
10.386926-105.746878
10.391770-105.745886
10.386771-105.748206
10.389456-105.752376
Xoài Cát Hòa Lộc</t>
  </si>
  <si>
    <t xml:space="preserve">Xoài cát hòa lộc ấp 3-2, xã Bình Hàng Trung
Người đại diện: Nguyễn Quốc Việt
0794.275.254
</t>
  </si>
  <si>
    <t>CB.08.01.012.005.NZ</t>
  </si>
  <si>
    <t>Location on Google Map:
10.319294-105.765792
10.400066-105.764012
10.397984-105.762517
10.391457-105.755671
10.406743-105.757548
Xoài Cát Hòa Lộc</t>
  </si>
  <si>
    <t xml:space="preserve">Xoài cát hòa lộc ấp 3-1, xã Bình Hàng Trung
Người đại diện:Nguyễn Quốc Việt
0794.275.254 
</t>
  </si>
  <si>
    <t>CB.08.01.012.004.NZ</t>
  </si>
  <si>
    <t>Location on Google Map:
10.384516-105.748087
10.383459-105.750219
10.386928-105.750336
10.388048-105.758105
10.391157-105.766060
Xoài Cát Hòa Lộc</t>
  </si>
  <si>
    <t xml:space="preserve">Vùng trồng xoài cát hòa lộc ấp 3,4, xã Bình Hàng Trung
Người đại diện: Nguyễn Quốc Việt
0794.275.254
</t>
  </si>
  <si>
    <t>CB.08.02.06.001.NZ</t>
  </si>
  <si>
    <t>ấp 4, xã Bình Hàng Trung, huyện Cao Lãnh, tỉnh Đồng Tháp
Location on Google Map:
10.210445-105.749316
10.207675-105.746357
10.106144-105.747799
10.217654-105.749862
10.216918-105.747741
Xoài Cát Hòa Lộc</t>
  </si>
  <si>
    <t xml:space="preserve">Vùng trồng xoài cát hòa lộc
ấp 4, xã Bình Hàng Trung, huyện Cao Lãnh, tỉnh Đồng Tháp
Người đại diện: Võ Văn Nếp 0987.100.897
:  </t>
  </si>
  <si>
    <t>CB.08.01.012.003.NZ</t>
  </si>
  <si>
    <t>Location on Google Map:
10.380870-105.755280
10.382720-105.748770
10.377060-105.749920
10.379180-105.747870
10.380190-105.749960
Xoài Cát Hòa Lộc</t>
  </si>
  <si>
    <t xml:space="preserve">Xoài cát hòa lộc ấp 4
Người đại diện: Nguyễn Quốc Việt
0794.275.254
</t>
  </si>
  <si>
    <t>CB.08.01.012.002.NZ</t>
  </si>
  <si>
    <t>ấp 1, xã Bình Hàng Trung, huyện Cao Lãnh, tỉnh Đồng Tháp
Location on Google Map:
10.393717-105.734431
10.396590-105.734111
10.381021-105.742603
10.389476-105.734166
10.392020-105.736283
Xoài Cát Hòa Lộc</t>
  </si>
  <si>
    <t xml:space="preserve">Vùng trồng xoài tượng da xanh khu 1
Người đại diện: Nguyễn Thị Bé Nhỏ
0778875494
</t>
  </si>
  <si>
    <t>10.463080 - 105.700700
10.462970 - 105.697200
10.471330 - 105.706900
10.471030 - 105.706900
10.464610 - 105.701300
Xoài tượng da xanh</t>
  </si>
  <si>
    <t>CD.08.01.18.002.AU</t>
  </si>
  <si>
    <t xml:space="preserve">Vùng trồng xoài tượng da xanh ấp 1 - 1
Người đại diện: Nguyễn Quốc Việt
0794.275.254
</t>
  </si>
  <si>
    <t>10.384000 - 105.743440
10.388710 - 105.741600
10.390340 - 105.743710
10.388520 - 105.737390
10.393760 - 105.736600
Xoài tượng da xanh</t>
  </si>
  <si>
    <t>CD.08.01.12.002.AU</t>
  </si>
  <si>
    <t xml:space="preserve">Vùng trồng xoài tượng da xanh ấp 3 - 1
Nguyễn Quốc Việt
0794.275.254
 </t>
  </si>
  <si>
    <t>10.403304-105.768946
10.395512-105.762607
10.402516-105.766165
10.416601-105.777267
10.405585-105.766074
Xoài tượng da xanh</t>
  </si>
  <si>
    <t>CD.08.01.12.003.AU</t>
  </si>
  <si>
    <t xml:space="preserve">Vùng trồng xoài tượng da xanh ấp 2 - 3
Người đại diện: Nguyễn Quốc Việt
0794.275.254
 </t>
  </si>
  <si>
    <t>10.402858-105.748777
10.397416-105.746230
10.401408-105.749946
10.403338-105.748744
10.409279-105.751810
Xoài tượng da xanh</t>
  </si>
  <si>
    <t>CD.08.01.12.004.AU</t>
  </si>
  <si>
    <t xml:space="preserve">Vùng trồng xoài tượng da xanh ấp 1 - 3
Người đại diện: Nguyễn Quốc Việt
0794.275.254
</t>
  </si>
  <si>
    <t>10.392896-105.732477
10.390352-105.736160
10.398851-105.735701
10.400446-105.733400
10.402277-105.736874
Xoài tượng da xanh</t>
  </si>
  <si>
    <t>CD.08.01.12.005.AU</t>
  </si>
  <si>
    <t xml:space="preserve">Vùng trồng xoài tượng da xanh ấp 4 - 1
Người đại diện: Nguyễn Quốc Việt
0794.275.254
</t>
  </si>
  <si>
    <t>Location on Google Map:
10.378160-105.748870
10.379450-105.753385
10.381660-105.748040
10.379930-105.747580
10.379610-105.749500
Xoài tượng da xanh</t>
  </si>
  <si>
    <t>CD.08.01.12.006.AU</t>
  </si>
  <si>
    <t xml:space="preserve">Vùng trồng xoài tượng da xanh ấp 3 - 3
Người đại diện: Nguyễn Quốc Việt
0794.275.254
</t>
  </si>
  <si>
    <t>Location on Google Map:
10.383115-105.754404
10.387233-105.751071
10.390687-105.255572
10.391650-105.766531
10.389782-105.763961
Xoài tượng da xanh</t>
  </si>
  <si>
    <t>CD.08.01.12.007.AU</t>
  </si>
  <si>
    <t xml:space="preserve">Vùng trồng xoài tượng da xanh ấp 2 - 2
Người đại diện: Nguyễn Quốc Việt
0794.275.254
</t>
  </si>
  <si>
    <t>Location on Google Map:
10.431912-105.753071
10.414401-105.751353
10.417457-105.756134
10.417632-105.759985
10.430252-105.762701
Xoài tượng da xanh</t>
  </si>
  <si>
    <t>CD.08.01.12.008.AU</t>
  </si>
  <si>
    <t xml:space="preserve">Vùng trồng xoài tượng da xanh ấp 1 - 2
Người đại diện: Nguyễn Quốc Việt
0794.275.254
</t>
  </si>
  <si>
    <t>Location on Google Map:
10.388310-105.740590
10.390780-105.740360
10.391120-105.737710
10.391810-105.743720
10.392720-105.738380
Xoài tượng da xanh</t>
  </si>
  <si>
    <t>CD.08.01.12.009.AU</t>
  </si>
  <si>
    <t xml:space="preserve">Vùng trồng xoài tượng da xanh ấp 4 - 2
Người đại diện: Nguyễn Quốc Việt
0794.275.254
</t>
  </si>
  <si>
    <t>Location on Google Map:
10.376210-105.743200
10.373230-105.746280
10.374110-105.747870
10.375150-105.746160
10.377805-105.745498
Xoài tượng da xanh</t>
  </si>
  <si>
    <t>CD.08.01.12.010.AU</t>
  </si>
  <si>
    <t xml:space="preserve">Vùng trồng xoài tượng da xanh ấp 2 - 1
Người đại diện: Nguyễn Quốc Việt
0794.275.254
</t>
  </si>
  <si>
    <t>Location on Google Map:
10.423057-105.751075
10.427520-105.751159
10.416285-105.742690
10.427739-105.750839
10.431912-105.753071
Xoài tượng da xanh</t>
  </si>
  <si>
    <t>CD.08.01.12.011.AU</t>
  </si>
  <si>
    <t xml:space="preserve">Vùng trồng xoài Hợp tác xã dịch vụ Nông nghiệp Tân Khánh Đông
Người đại diện: Đoàn Văn Trọng (công ty TNHH thương mại và dịch vụ Ara Đồng Tháp)
02773 851 254
</t>
  </si>
  <si>
    <t>Location on Google Map:
10.366863-105.727244
10.371301-105.731320
10.372159-105.723120
10.373828-105.732487
10.361671-105.731213
Xoài tượng da xanh</t>
  </si>
  <si>
    <t>CD.08.06.01.001.AU</t>
  </si>
  <si>
    <t xml:space="preserve">Vùng trồng xoài tượng da xanh ấp 3 - 2 Bình Hàng Trung
Người đại diện:Nguyễn Quốc Việt
 0794.275.254
</t>
  </si>
  <si>
    <t>Location on Google Map:
10.393026  - 105.748783
10.388705  - 105.746139
10.395561  - 105. 759834
10.394896 - 105.759672
10.391134  - 105.757980
Xoài tượng da xanh</t>
  </si>
  <si>
    <t>CD.08.01.12.012.AU</t>
  </si>
  <si>
    <t xml:space="preserve">Vùng trồng xoài ấp 5
Người đại diện: Trần Văn Út
SDT:0901011036
</t>
  </si>
  <si>
    <t>Location on Google Map:
10.556381  - 105.597620
10.535900  - 105.583991
10.533930  - 105. 611191
10.534492 - 105.602352
10.559382  - 105.623342
Xoài tượng da xanh</t>
  </si>
  <si>
    <t>CD.08.01.21.001.AU</t>
  </si>
  <si>
    <t xml:space="preserve">Vùng trồng xoài ấp 4
Người đại diện: Trần Công Đoàn
0385211440
</t>
  </si>
  <si>
    <t>Location on Google Map:
10.532382  - 105.580490
10.531329  - 105.608081
10.527205  - 105. 603901
10.522223 - 105.590295
10.527889  - 105.583028
Xoài tượng da xanh</t>
  </si>
  <si>
    <t>CD.08.01.21.002.AU</t>
  </si>
  <si>
    <t xml:space="preserve">Vùng trồng xoài ấp 1 
Người đại diện: Nguyễn Văn Được
0334743533
</t>
  </si>
  <si>
    <t>Location on Google Map:
10.535082  - 105.574662
10.53642  - 105.566341
10.523588  - 105. 561581
10.518713 - 105.557821
10.519742  - 105.562161
Xoài tượng da xanh</t>
  </si>
  <si>
    <t>CD.08.01.21.003.AU</t>
  </si>
  <si>
    <t xml:space="preserve">Vùng trồng xoài tượng da xanh
Người đại diện: Nguyễn Văn Nếp
0987100897
</t>
  </si>
  <si>
    <t>Location on Google Map:
10.215683  - 105.750503
10.214015  - 105.747431
10.106144  - 105. 747799
10.228541 - 105.747109
10.216918  - 105.747741
Xoài tượng da xanh</t>
  </si>
  <si>
    <t>CD.08.02.06.001.AU</t>
  </si>
  <si>
    <t xml:space="preserve">Vùng trồng xoài ấp 6
Người đại diện: Mai Văn Hường
SDT:0398181391
</t>
  </si>
  <si>
    <t>Location on Google Map:
10.579521  - 105.589822
10.555372  - 105.582300
10.539731  - 105. 571400
10.535061 - 105.580652
10.564962  - 105.595281
Xoài tượng da xanh</t>
  </si>
  <si>
    <t>CD.08.01.21.004.AU</t>
  </si>
  <si>
    <t xml:space="preserve">Vùng trồng xoài ấp 2
Người đại diện: Nguyễn Văn Chung
0394.813.918
</t>
  </si>
  <si>
    <t>Location on Google Map:
10.530552  - 105.573542
10.519331  - 105.564011
10.517931  - 105. 565570
10.523491 - 105.570811
10.529890  - 105.575580
Xoài tượng da xanh</t>
  </si>
  <si>
    <t>CD.08.01.21.005.AU</t>
  </si>
  <si>
    <t xml:space="preserve">Vùng trồng xoài ấp 3
Người đại diện: Nguyễn Văn Tiếp
0915724829
</t>
  </si>
  <si>
    <t>Location on Google Map:
10.522600  - 105.585223
10.511652  - 105.560112
10.509400  - 105. 561471
10.513951 - 105.575713
10.520461  - 105.595913
Xoài tượng da xanh</t>
  </si>
  <si>
    <t>CD.08.01.21.006.AU</t>
  </si>
  <si>
    <t xml:space="preserve">Vùng trồng xoài ấp 3 Tân Nghĩa
Người đại diện: Trương Thanh Vĩnh
 0327610657
</t>
  </si>
  <si>
    <t>Location on Google Map:
10.525797  - 105.602587
10.512277  - 105.96969
10.522458  - 105. 616138
10.530172 - 105.641894
10.508711  - 105.634563
Xoài tượng da xanh</t>
  </si>
  <si>
    <t>CD.08.01.07.018.AU</t>
  </si>
  <si>
    <t>Location on Google Map:
10.463080 - 105.700700
10.462970 - 105.697200
10.471330 - 105.706900
10.471030 - 105.706900
10.464610 - 105.701300
Xoài tượng da xanh</t>
  </si>
  <si>
    <t>CD.08.01.18.002.NZ</t>
  </si>
  <si>
    <t>Location on Google Map:
10.384000 - 105.743440
10.388710 - 105.741600
10.390340 - 105.743710
10.388520 - 105.737390
10.393760 - 105.736600
Xoài tượng da xanh</t>
  </si>
  <si>
    <t>CD.08.01.12.002.NZ</t>
  </si>
  <si>
    <t xml:space="preserve">Vùng trồng xoài tượng da xanh ấp 3 - 1
Người đại diện: Nguyễn Quốc Việt
 0794.275.254
</t>
  </si>
  <si>
    <t>Location on Google Map:
10.403304-105.768946
10.395512-105.762607
10.402516-105.766165
10.416601-105.777267
10.405585-105.766074
Xoài tượng da xanh</t>
  </si>
  <si>
    <t>CD.08.01.12.003.NZ</t>
  </si>
  <si>
    <t xml:space="preserve">Vùng trồng xoài tượng da xanh ấp 2 - 3
Người đại diện: Nguyễn Quốc Việt
 0794.275.254
</t>
  </si>
  <si>
    <t>Location on Google Map:
10.402858-105.748777
10.397416-105.746230
10.401408-105.749946
10.403338-105.748744
10.409279-105.751810
Xoài tượng da xanh</t>
  </si>
  <si>
    <t>CD.08.01.12.004.NZ</t>
  </si>
  <si>
    <t xml:space="preserve">Vùng trồng xoài tượng da xanh ấp 1 - 3
Người đại diện: Nguyễn Quốc Việt
 0794.275.254
</t>
  </si>
  <si>
    <t>Location on Google Map:
10.392896-105.732477
10.390352-105.736160
10.398851-105.735701
10.400446-105.733400
10.402277-105.736874 
Xoài tượng da xanh</t>
  </si>
  <si>
    <t>CD.08.01.12.005.NZ</t>
  </si>
  <si>
    <t xml:space="preserve">Vùng trồng xoài tượng da xanh ấp 4 - 1
Người đại diện: Nguyễn Quốc Việt
 0794.275.254
</t>
  </si>
  <si>
    <t>CD.08.01.12.006.NZ</t>
  </si>
  <si>
    <t xml:space="preserve">Vùng trồng xoài tượng da xanh ấp 3 - 3
Người đại diện: Nguyễn Quốc Việt
 0794.275.254
</t>
  </si>
  <si>
    <t>CD.08.01.12.007.NZ</t>
  </si>
  <si>
    <t xml:space="preserve">Vùng trồng xoài tượng da xanh ấp 2 - 2
Người đại diện: Nguyễn Quốc Việt
 0794.275.254
</t>
  </si>
  <si>
    <t>CD.08.01.12.008.NZ</t>
  </si>
  <si>
    <t xml:space="preserve">Vùng trồng xoài tượng da xanh ấp 1 - 2
Người đại diện: Nguyễn Quốc Việt
 0794.275.254
</t>
  </si>
  <si>
    <t>CD.08.01.12.009.NZ</t>
  </si>
  <si>
    <t xml:space="preserve">Vùng trồng xoài tượng da xanh ấp 4 - 2
Người đại diện: Nguyễn Quốc Việt
 0794.275.254
</t>
  </si>
  <si>
    <t>CD.08.01.12.010.NZ</t>
  </si>
  <si>
    <t xml:space="preserve">Vùng trồng xoài tượng da xanh ấp 2 - 1
ấp 2, xã Bình Hàng Trung, huyện Cao Lãnh, tỉnh Đồng Tháp 
Người đại diện: Nguyễn Quốc Việt
 0794.275.254
</t>
  </si>
  <si>
    <t>ấp 2, xã Bình Hàng Trung, huyện Cao Lãnh, tỉnh Đồng Tháp
Location on Google Map:
10.423057-105.751075
10.427520-105.751159
10.416285-105.742690
10.427739-105.750839
10.431912-105.753071
Xoài tượng da xanh</t>
  </si>
  <si>
    <t>CD.08.01.12.011.NZ</t>
  </si>
  <si>
    <t xml:space="preserve">Vùng trồng xoài Hợp tác xã dịch vụ Nông nghiệp Tân Khánh Đông
ấp Đông Giang, xã Tân Khánh Đông, huyện Tp. Sa Đéc, tỉnh Đồng Tháp
Người đại diện: Đoàn Văn Trọng (công ty TNHH thương mại và dịch vụ Ara Đồng Tháp)
02773 851 254
</t>
  </si>
  <si>
    <t>ấp Đông Giang, xã Tân Khánh Đông, huyện Tp. Sa Đéc, tỉnh Đồng Tháp
Location on Google Map:
10.366863-105.727244
10.371301-105.731320
10.372159-105.723120
10.373828-105.732487
10.361671-105.731213
Xoài tượng da xanh</t>
  </si>
  <si>
    <t>CD.08.06.01.001.NZ</t>
  </si>
  <si>
    <t xml:space="preserve">Vùng trồng xoài tượng da xanh ấp 3 - 2 Bình Hàng Trung
ấp 3, xã Bình Hàng Trung, huyện Cao Lãnh, tỉnh Đồng Tháp
Người đại diện: Nguyễn Quốc Việt
 0794.275.254
</t>
  </si>
  <si>
    <t>ấp 3, xã Bình Hàng Trung, huyện Cao Lãnh, tỉnh Đồng Tháp
Location on Google Map:
10.393026  - 105.748783
10.388705  - 105.746139
10.395561  - 105. 759834
10.394896 - 105.759672
10.391134  - 105.757980Xoài tượng da xanh</t>
  </si>
  <si>
    <t>CD.08.01.12.012.NZ</t>
  </si>
  <si>
    <t xml:space="preserve">Vùng trồng xoài ấp 5
ấp 5, xã Phong Mỹ, huyện Cao Lãnh, tỉnh Đồng Tháp
Người đại diện: Trần Văn Út
SDT:0901011036
</t>
  </si>
  <si>
    <t>ấp 5, xã Phong Mỹ, huyện Cao Lãnh, tỉnh Đồng Tháp
Location on Google Map:
10.556381  - 105.597620
10.535900  - 105.583991
10.533930  - 105. 611191
10.534492 - 105.602352
10.559382  - 105.623342
Xoài tượng da xanh</t>
  </si>
  <si>
    <t>CD.08.01.21.001.NZ</t>
  </si>
  <si>
    <t xml:space="preserve">Vùng trồng xoài ấp 4
ấp 4, xã Phong Mỹ, huyện Cao Lãnh, tỉnh Đồng Tháp
Người đại diện: Trần Công Đoàn
0385211440
</t>
  </si>
  <si>
    <t>ấp 4, xã Phong Mỹ, huyện Cao Lãnh, tỉnh Đồng Tháp
Location on Google Map:
10.532382  - 105.580490
10.531329  - 105.608081
10.527205  - 105. 603901
10.522223 - 105.590295
10.527889  - 105.583028
Xoài tượng da xanh</t>
  </si>
  <si>
    <t>CD.08.01.21.002.NZ</t>
  </si>
  <si>
    <t xml:space="preserve">Vùng trồng xoài ấp 1
ấp 1, xã Phong Mỹ, huyện Cao Lãnh, tỉnh Đồng Tháp
Người đại diện:Nguyễn Văn Được
0334743533
</t>
  </si>
  <si>
    <t>ấp 1, xã Phong Mỹ, huyện Cao Lãnh, tỉnh Đồng Tháp
Location on Google Map:
10.535082  - 105.574662
10.53642  - 105.566341
10.523588  - 105. 561581
10.518713 - 105.557821
10.519742  - 105.562161
Xoài tượng da xanh</t>
  </si>
  <si>
    <t>CD.08.01.21.003.NZ</t>
  </si>
  <si>
    <t xml:space="preserve">Vùng trồng xoài tượng da xanh
ấp Tân Bình, xã Tân Phú, huyện Châu Thành, tỉnh Đồng Tháp
Người đại diện: Nguyễn Văn Nếp
0987100897
</t>
  </si>
  <si>
    <t>ấp Tân Bình, xã Tân Phú, huyện Châu Thành, tỉnh Đồng Tháp Location on Google Map:
10.215683  - 105.750503
10.214015  - 105.747431
10.106144  - 105. 747799
10.228541 - 105.747109
10.216918  - 105.747741
Xoài tượng da xanh</t>
  </si>
  <si>
    <t>CD.08.02.06.001.NZ</t>
  </si>
  <si>
    <t xml:space="preserve">Vùng trồng xoài ấp 6
ấp 6, xã Phong Mỹ, huyện Cao Lãnh, tỉnh Đồng Tháp
Người đại diện: Mai Văn Hường
SDT:0398181391
</t>
  </si>
  <si>
    <t>ấp 6, xã Phong Mỹ, huyện Cao Lãnh, tỉnh Đồng Tháp
Location on Google Map:
10.579521  - 105.589822
10.555372  - 105.582300
10.539731  - 105. 571400
10.535061 - 105.580652
10.564962  - 105.595281
Xoài tượng da xanh</t>
  </si>
  <si>
    <t>CD.08.01.21.004.NZ</t>
  </si>
  <si>
    <t xml:space="preserve">Vùng trồng xoài ấp 2
ấp 2, xã Phong Mỹ, huyện Cao Lãnh, tỉnh Đồng Tháp
Người đại diện: Nguyễn Văn Chung
0394.813.918
</t>
  </si>
  <si>
    <t>ấp 2, xã Phong Mỹ, huyện Cao Lãnh, tỉnh Đồng Tháp
Location on Google Map:
10.530552  - 105.573542
10.519331  - 105.564011
10.517931  - 105. 565570
10.523491 - 105.570811
10.529890  - 105.575580
Xoài tượng da xanh</t>
  </si>
  <si>
    <t>CD.08.01.21.005.NZ</t>
  </si>
  <si>
    <t xml:space="preserve">Vùng trồng xoài ấp 3
ấp 3, xã Phong Mỹ, huyện Cao Lãnh, tỉnh Đồng Tháp
Người đại diện: Nguyễn Văn Tiếp
0915724829
</t>
  </si>
  <si>
    <t>ấp 3, xã Phong Mỹ, huyện Cao Lãnh, tỉnh Đồng Tháp
Location on Google Map:
10.522600  - 105.585223
10.511652  - 105.560112
10.509400  - 105. 561471
10.513951 - 105.575713
10.520461  - 105.595913
Xoài tượng da xanh</t>
  </si>
  <si>
    <t>CD.08.01.21.006.NZ</t>
  </si>
  <si>
    <t xml:space="preserve">Vùng trồng xoài ấp 3 Tân Nghĩa
ấp 3, xã Tân Nghĩa, huyện Cao Lãnh, tỉnh Đồng Tháp
Người đại diện: Trương Thanh Vĩnh
 0327610657
</t>
  </si>
  <si>
    <t>ấp 3, xã Tân Nghĩa, huyện Cao Lãnh, tỉnh Đồng Tháp
Location on Google Map:
10.525797  - 105.602587
10.512277  - 105.96969
10.522458  - 105. 616138
10.530172 - 105.641894
10.508711  - 105.634563
Xoài tượng da xanh</t>
  </si>
  <si>
    <t>CD.08.01.07.018.NZ</t>
  </si>
  <si>
    <t>Vùng trồng xoài cát chu ấp 1, xã Bình Hàng Trung
ấp 1, xã Bình Hàng Trung, huyện Cao Lãnh, tỉnh Đồng Tháp
Người đại diện: Nguyễn Quốc Việt
SDT: 0794.275.254</t>
  </si>
  <si>
    <t>ấp 1, xã Bình Hàng Trung, huyện Cao Lãnh, tỉnh Đồng Tháp
Location on Google Map:
10.386749-105.739475
10.385731-105.740680
10.384849-105.744396
10.392796-105.738633
10.390204-105.734642
Xoài Cát chu</t>
  </si>
  <si>
    <t>CA.08.01.12.002.AU</t>
  </si>
  <si>
    <t>Vùng trồng xoài cát chu ấp 4
ấp 4, xã Bình Hàng Trung, huyện Cao Lãnh, tỉnh Đồng Tháp
Người đại diện: Nguyễn Quốc Việt
SDT: 0794.275.254</t>
  </si>
  <si>
    <t>ấp 4, xã Bình Hàng Trung, huyện Cao Lãnh, tỉnh Đồng Tháp
Location on Google Map:
10.382290-105.748370
10.378580-105.752440
10.376930-105.746140
10.376700-105.743870
10.374180-105.747920
Xoài Cát chu</t>
  </si>
  <si>
    <t>CA.08.01.12.003.AU</t>
  </si>
  <si>
    <t>Xoài cát chu ấp 3, xã Bình Hàng Trung
ấp 3, xã Bình Hàng Trung, huyện Cao Lãnh, tỉnh Đồng Tháp
Người đại diện: Nguyễn Quốc Việt
SDT: 0794.275.254</t>
  </si>
  <si>
    <t>ấp 3, xã Bình Hàng Trung, huyện Cao Lãnh, tỉnh Đồng Tháp
Location on Google Map:
10.392180  - 105.747494
10.391397  - 105.745455
10.392757  - 105. 755856
10.386256 - 105.749125
10.386105  - 105.750436
Xoài Cát chu</t>
  </si>
  <si>
    <t>CA.08.01.12.004.AU</t>
  </si>
  <si>
    <t>Vùng trồng xoài cát chu ấp 1, xã Bình Hàng Trung
ấp 1, xã Bình Hàng Trung, huyện Cao Lãnh, tỉnh Đồng Tháp
Người đại diện:Nguyễn Quốc Việt 
SDT: 0794.275.254</t>
  </si>
  <si>
    <t>CA.08.01.12.002.NZ</t>
  </si>
  <si>
    <t>CA.08.01.12.003.NZ</t>
  </si>
  <si>
    <t>CA.08.01.12.004.NZ</t>
  </si>
  <si>
    <t>Tổ liên kết hợp tác nhãn số 1 xã Phong Hòa
Đại diện: Mai Văn Nhuận
SDT: 0933625029
ấp Tân Phú, xã Phong Hòa, huyện Lai Vung, tỉnh Đồng Tháp</t>
  </si>
  <si>
    <t>ấp Tân Phú, xã Phong Hòa, huyện Lai Vung, tỉnh Đồng Tháp
10.143188-105.682429
10.143709-105.682869
10.154590-105.670226
10.151685-105.668035
10.150363-105.674532
Nhãn Ido</t>
  </si>
  <si>
    <t>DA.08.08.04.001.AU</t>
  </si>
  <si>
    <t>Tổ liên kết hợp tác nhãn xã Phong Hòa
Đại diện: Hồ Trương Cường
SDT: 0986552099
ấp Tân Phong, xã Phong Hòa, huyện Lai Vung, tỉnh Đồng Tháp</t>
  </si>
  <si>
    <t>ấp Tân Phong, xã Phong Hòa, huyện Lai Vung, tỉnh Đồng Tháp
10.167175-105.678947
10.164114-105.683589
10.149409-105.666028
10.159732-105.662054
10.159072-105.668706
Nhãn Ido</t>
  </si>
  <si>
    <t>DA.08.08.04.002.AU</t>
  </si>
  <si>
    <t>Tổ liên kết hợp tác nhãn số 2 xã Phong Hòa
Đại diện: Nguyễn Văn Hải
SDT: 0986993667
ấp Tân Phú, xã Phong Hòa, huyện Lai Vung, tỉnh Đồng Tháp</t>
  </si>
  <si>
    <t>ấp Tân Phú, xã Phong Hòa, huyện Lai Vung, tỉnh Đồng Tháp
10.142953-105.675951
10.144622-105.680416
10.150637-105.670415
10.147907-105.668485
10.147780-105.670366
Nhãn Ido</t>
  </si>
  <si>
    <t>DA.08.08.04.003.AU</t>
  </si>
  <si>
    <t>DA.08.08.04.001.NZ</t>
  </si>
  <si>
    <t>DA.08.08.04.002.NZ</t>
  </si>
  <si>
    <t>DA.08.08.04.003.NZ</t>
  </si>
  <si>
    <t>Vùng trồng xoài tượng da xanh (Bờ Bắc kênh Nguyễn Văn Tiếp)
Đại diện: Nguyễn Văn Cường
SDT: 0986552099
ấp 1, Ấp 2, Ấp 3, Ấp 4 và ấp 5, xã Ba Sao, huyện Cao Lãnh, tỉnh Đồng Tháp</t>
  </si>
  <si>
    <t>ấp 1, Ấp 2, Ấp 3, Ấp 4 và ấp 5, xã Ba Sao, huyện Cao Lãnh, tỉnh Đồng Tháp
10.532024-105.715246
10.532022-105.723615
10.540169-105.659492
10.531552-105.646553
10.530638-105.676468
Xoài tượng da xanh</t>
  </si>
  <si>
    <t>CD.08.01.22.001.AU</t>
  </si>
  <si>
    <t>Vùng trồng xoài tượng da xanh (Bờ Nam kênh Nguyễn Văn Tiếp)
Đại diện: Nguyễn Văn Đúng
SDT: '0336207445
ấp 3 và Ấp 4, xã Ba Sao, huyện Cao Lãnh, tỉnh Đồng Tháp</t>
  </si>
  <si>
    <t>ấp 3 và Ấp 4, xã Ba Sao, huyện Cao Lãnh, tỉnh Đồng Tháp
10.526713-105717631
10.527719-105.719485
10.529351-105.675485
10.527288-105.676041
10.527999-105.693959
Xoài tượng da xanh</t>
  </si>
  <si>
    <t>CD.08.01.22.002.AU</t>
  </si>
  <si>
    <t>CD.08.01.22.001.NZ</t>
  </si>
  <si>
    <t>CD.08.01.22.002.NZ</t>
  </si>
  <si>
    <t>Vùng trồng Nhãn Long ấp Bình Mỹ B
Đại diện: Phạm Minh Cường
SDT:0706356350
Ấp Bình Mỹ B, xã Bình Thạnh, huyện Cao Lãnh, tỉnh Đồng Tháp</t>
  </si>
  <si>
    <t>Ấp Bình Mỹ B, xã Bình Thạnh, huyện Cao Lãnh, tỉnh Đồng Tháp
10.321597 - 105.783857
10.321539 - 105.782132
10.314960 - 105.774091
10.320922 - 105.780320
10.308732 - 105.788672
Nhãn Long</t>
  </si>
  <si>
    <t>DB.08.01.15.001.AU</t>
  </si>
  <si>
    <t>Vùng trồng nhãn xuồng cơm vàng ấp Bình Tân
Đại diện: Phạm Minh Cường
SDT:0706356350
Ấp Bình Tân, xã Bình Thạnh, huyện Cao Lãnh, tỉnh Đồng Tháp</t>
  </si>
  <si>
    <t>Ấp Bình Tân, xã Bình Thạnh, huyện Cao Lãnh, tỉnh Đồng Tháp
10.324457 - 105.773876
10.322872 - 105.772749
10.313571 - 105.771570
10.315686 - 105.770315
10.322824 - 105.774389
Nhãn xuồng cơm vàng</t>
  </si>
  <si>
    <t>DD.08.01.15.001.AU</t>
  </si>
  <si>
    <t>Vùng trồng nhãn long ấp Bình Mỹ A
Đại diện: Phạm Minh Cường
SDT:0706356350
Ấp Bình Mỹ A, xã Bình Thạnh, huyện Cao Lãnh, tỉnh Đồng Tháp</t>
  </si>
  <si>
    <t>Ấp Bình Mỹ A, xã Bình Thạnh, huyện Cao Lãnh, tỉnh Đồng Tháp
10,313588 - 105,805882
10,325629 - 105,788789
10,313398 - 105,808991
10,313721 - 105,807126
10,320730 - 105,810840
Nhãn Long</t>
  </si>
  <si>
    <t>DB.08.01.15.002.AU</t>
  </si>
  <si>
    <t>Vùng trồng nhãn long ấp Bình Linh
Đại diện: Phạm Minh Cường
SDT:0706356350
Ấp Bình Linh, xã Bình Thạnh, huyện Cao Lãnh, tỉnh Đồng Tháp</t>
  </si>
  <si>
    <t>Ấp Bình Linh, xã Bình Thạnh, huyện Cao Lãnh, tỉnh Đồng Tháp
10,327836 - 105,779609
10,332936 - 105,783315
10,330317 - 105,793432
10,740194 - 105,775044
10,332262 - 105,794177 
Nhãn Long</t>
  </si>
  <si>
    <t>DB.08.01.15.003.AU</t>
  </si>
  <si>
    <t>DB.08.01.15.001.NZ</t>
  </si>
  <si>
    <t>DD.08.01.15.001.NZ</t>
  </si>
  <si>
    <t>DB.08.01.15.002.NZ</t>
  </si>
  <si>
    <t>DB.08.01.15.003.NZ</t>
  </si>
  <si>
    <t>Vùng trồng Xoài Tượng Da Xanh, xã Phương Trà
Đại diện: Đỗ Văn Thành
SDT: 0382627354
ấp 2, xã Phương Trà, huyện Cao Lãnh, tỉnh Đồng Tháp</t>
  </si>
  <si>
    <t>ấp 2, xã Phương Trà, huyện Cao Lãnh, tỉnh Đồng Tháp
10.516120 - 105.461760
10.517150 - 105.671780
10.503170 - 105.664740
10.514510 - 105.641300
10.507290 - 105.658660
Xoài tượng da xanh</t>
  </si>
  <si>
    <t>CD.08.01.23.003.AU</t>
  </si>
  <si>
    <t>Vùng trồng Xoài Tượng Da Xanh
Đại diện: Dương Thoại Mỹ
SDT:0344032640
Ấp 1,2,3,4, xã Mỹ Long, huyện Cao Lãnh, tỉnh Đồng Tháp</t>
  </si>
  <si>
    <t>Ấp 1,2,3,4, xã Mỹ Long, huyện Cao Lãnh, tỉnh Đồng Tháp
10.344726 - 105.776904
10.360793 - 105.802364
10.353425 - 105.795029
10.364725 - 105.779886
10.402180 - 105.792901
Xoài tượng da xanh</t>
  </si>
  <si>
    <t>CD.08.01.02.001.AU</t>
  </si>
  <si>
    <t>Vùng trồng xoài tượng da xanh ấp Bình Mỹ A
Đại diện: Phạm Minh Cường
SDT: 0706356350
ấp Bình Mỹ A, xã Bình Thạnh, huyện Cao Lãnh, tỉnh Đồng Tháp</t>
  </si>
  <si>
    <t>ấp Bình Mỹ A, xã Bình Thạnh, huyện Cao Lãnh, tỉnh Đồng Tháp
10.313718 - 105.795418
10.313213 - 105.701190
10.316047 - 105.796067
10.316770 - 105.794255
10.317656 - 105.799999
Xoài tượng da xanh</t>
  </si>
  <si>
    <t>CD.08.01.15.001.AU</t>
  </si>
  <si>
    <t>Vùng trồng Xoài Tượng Da Xanh ấp Bình Hưng
Đại diện: Phạm Minh Cường
SDT: 0706356350
ấp Bình Hưng, xã Bình Thạnh, huyện Cao Lãnh, tỉnh Đồng Tháp</t>
  </si>
  <si>
    <t>ấp Bình Hưng, xã Bình Thạnh, huyện Cao Lãnh, tỉnh Đồng Tháp
10.317881 - 105.823623
10.321521 - 105.109690
10.307621 - 105.823811
10.304639 - 105.820603
10.307705 - 105.824673
Xoài tượng da xanh</t>
  </si>
  <si>
    <t>CD.08.01.15.002.AU</t>
  </si>
  <si>
    <t>Vùng trồng Xoài Tượng Da Xanh ấp Bình Linh
Đại diện: Phạm Minh Cường
SDT: 0706356350
ấp Bình Linh, xã Bình Thạnh, huyện Cao Lãnh, tỉnh Đồng Tháp</t>
  </si>
  <si>
    <t>ấp Bình Linh, xã Bình Thạnh, huyện Cao Lãnh, tỉnh Đồng Tháp
10.325459 - 105.790291
10.340170 - 105.777181
10.332878 - 105.775382
10.327609 - 105.784937
10.330440 - 105.793620
Xoài tượng da xanh</t>
  </si>
  <si>
    <t>CD.08.01.15.003.AU</t>
  </si>
  <si>
    <t>Vùng trồng Xoài Tượng Da Xanh ấp Bình Mỹ B
Đại diện: Phạm Minh Cường
SDT: 0706356350
ấp Bình Mỹ B, xã Bình Thạnh, huyện Cao Lãnh, tỉnh Đồng Tháp</t>
  </si>
  <si>
    <t>ấp Bình Mỹ B, xã Bình Thạnh, huyện Cao Lãnh, tỉnh Đồng Tháp
10.309941 - 105.781171
10.327531 - 105.777226
10.320364 - 105.786745
10.318222 - 105.775866
10.319565 - 105.781422
Xoài tượng da xanh</t>
  </si>
  <si>
    <t>CD.08.01.15.004.AU</t>
  </si>
  <si>
    <t>Vùng trồng Xoài Tượng Da Xanh ấp Bình Hoà
Đại diện: Phạm Minh Cường
SDT: 0706356350
ấp Bình Hòa, xã Bình Thạnh, huyện Cao Lãnh, tỉnh Đồng Tháp</t>
  </si>
  <si>
    <t>ấp Bình Hòa, xã Bình Thạnh, huyện Cao Lãnh, tỉnh Đồng Tháp
10.342941 - 105.765359
10.352126 - 105.765624
10.343221 - 105.773652
10.344948 - 105.765676
10.342016 - 105.769453
Xoài tượng da xanh</t>
  </si>
  <si>
    <t>CD.08.01.15.005.AU</t>
  </si>
  <si>
    <t>Vùng trồng xoài tượng da xanh Tân Hội Trung
Đại diện: Nguyễn Phương Nam
SDT:0868 877 604
ấp 1,2,3,4,5,6 , xã Tân Hội Trung, huyện Cao Lãnh, tỉnh Đồng Tháp</t>
  </si>
  <si>
    <t>ấp 1,2,3,4,5,6 , xã Tân Hội Trung, huyện Cao Lãnh, tỉnh Đồng Tháp
10.444434 - 105.748894 
10.461448 - 105.754366 
10.443701 - 105.760140
 10.415767 - 105.779251 
10.448479 - 105.817118
Xoài tượng da xanh</t>
  </si>
  <si>
    <t>CD.08.01.24.001.AU</t>
  </si>
  <si>
    <t>CD.08.01.23.003.NZ</t>
  </si>
  <si>
    <t>CD.08.01.02.001.NZ</t>
  </si>
  <si>
    <t>CD.08.01.15.001.NZ</t>
  </si>
  <si>
    <t>CD.08.01.15.002.NZ</t>
  </si>
  <si>
    <t>CD.08.01.15.003.NZ</t>
  </si>
  <si>
    <t>CD.08.01.15.004.NZ</t>
  </si>
  <si>
    <t>CD.08.01.15.005.NZ</t>
  </si>
  <si>
    <t>CD.08.01.24.001.NZ</t>
  </si>
  <si>
    <t>Vùng trồng xoài Cát Chu
Đại diện: Dương Thoại Mỹ
SDT:0344032640
Ấp 1,2,3,4, xã Mỹ Long, huyện Cao Lãnh, tỉnh Đồng Tháp</t>
  </si>
  <si>
    <t>Ấp 1,2,3,4, xã Mỹ Long, huyện Cao Lãnh, tỉnh Đồng Tháp
10.347155 - 105.776065
10.343504 - 105.780596
10.340711 - 105.782110
10.364957 - 105.779707
10.364009 - 105.780465
Xoài cát chu</t>
  </si>
  <si>
    <t>CA.08.01.02.002.AU</t>
  </si>
  <si>
    <t>Vùng trồng xoài Cát Chu ấp Bình Mỹ A, mã vùng số 1
Đại diện: Phạm Minh Cường
SDT: 0706356350
Ấp Bình Mỹ A, xã Bình Thạnh, huyện Cao Lãnh, tỉnh Đồng Tháp</t>
  </si>
  <si>
    <t>Ấp Bình Mỹ A, xã Bình Thạnh, huyện Cao Lãnh, tỉnh Đồng Tháp
10.312258 - 105.788235
10.393311 - 105.790973
10.326479 - 105.801153
10.326479 - 105.794733
10.321096 - 105.788235
Xoài cát chu</t>
  </si>
  <si>
    <t>CA.08.01.15.003.AU</t>
  </si>
  <si>
    <t>Vùng trồng xoài Cát Chu ấp Bình Mỹ A, mã vùng số 2
Đại diện: Phạm Minh Cường
SDT: 0706356350
Ấp Bình Mỹ A, xã Bình Thạnh, huyện Cao Lãnh, tỉnh Đồng Tháp</t>
  </si>
  <si>
    <t>Ấp Bình Mỹ A, xã Bình Thạnh, huyện Cao Lãnh, tỉnh Đồng Tháp
10.314876 - 105.794437
10.354436 - 105.812825
10.312731 - 105.786363
10.301805 - 105.807882
10.316364 - 105.794468
Xoài cát chu</t>
  </si>
  <si>
    <t>CA.08.01.15.004.AU</t>
  </si>
  <si>
    <t>Vùng trồng xoài Cát Chu ấp Bình Linh
Đại diện: Phạm Minh Cường
SDT: 0706356350
Ấp Bình Linh, xã Bình Thạnh, huyện Cao Lãnh, tỉnh Đồng Tháp</t>
  </si>
  <si>
    <t>Ấp Bình Linh, xã Bình Thạnh, huyện Cao Lãnh, tỉnh Đồng Tháp
10.331134 - 105.793631
10.337609 - 105.784937
10.331119 - 105.778008
10.330440 - 105.793620
10.332890 - 105.790565
Xoài cát chu</t>
  </si>
  <si>
    <t>CA.08.01.15.005.AU</t>
  </si>
  <si>
    <t>Vùng trồng xoài Cát chu ấp Bình Hoà
Đại diện: Phạm Minh Cường
SDT: 0706356350
Ấp Bình Hòa, xã Bình Thạnh, huyện Cao Lãnh, tỉnh Đồng Tháp</t>
  </si>
  <si>
    <t>Ấp Bình Hòa, xã Bình Thạnh, huyện Cao Lãnh, tỉnh Đồng Tháp
10.346675 - 105.763588
10.352126 - 105.765634
10.342807 - 105.775026
10.350012 - 105.762655
10.341449 - 105.760534
Xoài cát chu</t>
  </si>
  <si>
    <t>CA.08.01.15.006.AU</t>
  </si>
  <si>
    <t>Vùng trồng xoài Cát chu ấp Bình Mỹ B
Đại diện: Phạm Minh Cường
SDT: 0706356350
Ấp Bình Mỹ B, xã Bình Thạnh, huyện Cao Lãnh, tỉnh Đồng Tháp</t>
  </si>
  <si>
    <t>Ấp Bình Mỹ B, xã Bình Thạnh, huyện Cao Lãnh, tỉnh Đồng Tháp
10.324842 - 105.774514
10.310998 - 105.778170
10.314001 - 105.777078
10.318890 - 105.773908
10.319185 - 105.782495
Xoài cát chu</t>
  </si>
  <si>
    <t>CA.08.01.15.007.AU</t>
  </si>
  <si>
    <t>Vùng trồng xoài Cát chu ấp Bình Mỹ B, mã số 2
Đại diện: Phạm Minh Cường
SDT: 0706356350
Ấp Bình Mỹ B, xã Bình Thạnh, huyện Cao Lãnh, tỉnh Đồng Tháp</t>
  </si>
  <si>
    <t>Ấp Bình Mỹ B, xã Bình Thạnh, huyện Cao Lãnh, tỉnh Đồng Tháp
10.322957 - 105.785744
10.328587 - 105.776745
10.308768 - 105.788513
10.314061 - 105.783130
10.322153 - 105.784180
Xoài cát chu</t>
  </si>
  <si>
    <t>CA.08.01.15.008.AU</t>
  </si>
  <si>
    <t>Vùng trồng xoài Cát chu ấp Bình Phú Lợi
Đại diện: Phạm Minh Cường
SDT: 0706356350
Ấp Bình Phú Lợi, xã Bình Thạnh, huyện Cao Lãnh, tỉnh Đồng Tháp</t>
  </si>
  <si>
    <t>Ấp Bình Phú Lợi, xã Bình Thạnh, huyện Cao Lãnh, tỉnh Đồng Tháp
10.358068 - 105.757920
10.353496 - 105.762177
10.348934 - 105.758586
10.350757 - 105.758652
10.352690 - 105.759176
Xoài cát chu</t>
  </si>
  <si>
    <t>CA.08.01.15.009.AU</t>
  </si>
  <si>
    <t>Vùng trồng xoài Cát chu ấp Bình Tân, mã vùng số 2
Đại diện: Phạm Minh Cường
SDT: 0706356350
Ấp Bình Tân, xã Bình Thạnh, huyện Cao Lãnh, tỉnh Đồng Tháp</t>
  </si>
  <si>
    <t>Ấp Bình Tân, xã Bình Thạnh, huyện Cao Lãnh, tỉnh Đồng Tháp
10.307731 - 105.779317
10.308589 - 105.780397
10.304822 - 105.775139
10.306676 - 105.773789
10.304581 - 105.774385
Xoài cát chu</t>
  </si>
  <si>
    <t>CA.08.01.15.010.AU</t>
  </si>
  <si>
    <t>Vùng trồng xoài Cát chu, ấp Bình Hưng
Đại diện: Phạm Minh Cường
SDT: 0706356350
Ấp Bình Hưng, xã Bình Thạnh, huyện Cao Lãnh, tỉnh Đồng Tháp</t>
  </si>
  <si>
    <t>Ấp Bình Hưng, xã Bình Thạnh, huyện Cao Lãnh, tỉnh Đồng Tháp
10.317449 - 105.828857
10.307621 - 105.820811
10.306691 - 105.831240
10.305550 - 105.822811
10.321971 - 105.812746
Xoài cát chu</t>
  </si>
  <si>
    <t>CA.08.01.15.011.AU</t>
  </si>
  <si>
    <t>Vùng trồng xoài Cát Chu ấp Bình Mỹ A, mã vùng số 3
Đại diện: Phạm Minh Cường
SDT: 0706356350
Ấp Bình Mỹ A, xã Bình Thạnh, huyện Cao Lãnh, tỉnh Đồng Tháp</t>
  </si>
  <si>
    <t>Ấp Bình Mỹ A, xã Bình Thạnh, huyện Cao Lãnh, tỉnh Đồng Tháp
10.317503 - 105.796340
10.317089 - 105.730831
10.318369 - 105.805345
10.318689 - 105.802758
10.318202 - 105.802372
Xoài cát chu</t>
  </si>
  <si>
    <t>CA.08.01.15.012.AU</t>
  </si>
  <si>
    <t>Vùng trồng xoài cát Chu Tân Hội Trung
Đại diện: Nguyễn Phương Nam
SDT: 0868 877 604
Ấp 1,2,3,4,5,6, xã Tân Hội Trung, huyện Cao Lãnh, tỉnh Đồng Tháp</t>
  </si>
  <si>
    <t>10.444371 - 105.750812 
10.446526 - 105.735519
 10.461580 - 105.764296 
10.436372 - 105.768682 
10.446161 - 105.795029
Xoài cát chu</t>
  </si>
  <si>
    <t>CA.08.01.24.001.AU</t>
  </si>
  <si>
    <t>CA.08.01.02.002.NZ</t>
  </si>
  <si>
    <t>CA.08.01.15.003.NZ</t>
  </si>
  <si>
    <t>CA.08.01.15.004.NZ</t>
  </si>
  <si>
    <t>CA.08.01.15.005.NZ</t>
  </si>
  <si>
    <t>CA.08.01.15.006.NZ</t>
  </si>
  <si>
    <t>CA.08.01.15.007.NZ</t>
  </si>
  <si>
    <t>CA.08.01.15.008.NZ</t>
  </si>
  <si>
    <t>CA.08.01.15.009.NZ</t>
  </si>
  <si>
    <t>CA.08.01.15.010.NZ</t>
  </si>
  <si>
    <t>CA.08.01.15.011.NZ</t>
  </si>
  <si>
    <t>CA.08.01.15.012.NZ</t>
  </si>
  <si>
    <t>CA.08.01.24.001.NZ</t>
  </si>
  <si>
    <t>Vùng trồng xoài Cát Hoà Lộc
Đại diện: Dương Thoại Mỹ
SDT: 0344032640
Ấp 1,2,3,4, xã Mỹ Long, huyện Cao Lãnh, tỉnh Đồng Tháp</t>
  </si>
  <si>
    <t>Ấp 1,2,3,4, xã Mỹ Long, huyện Cao Lãnh, tỉnh Đồng Tháp
10.347523 - 105.775158
10.347155 - 105.776065
10.343504 - 105.780596
10.375836 - 105.801270
10.364009 - 105.780465
xoài Cát Hoà Lộc</t>
  </si>
  <si>
    <t>CB.08.01.02.001.AU</t>
  </si>
  <si>
    <t>Vùng trồng Xoài Cát Hoà Lộc, ấp Bình Mỹ B
Đại diện: Phạm Minh Cường
SDT: 0706356350
Ấp Bình Mỹ B, xã Bình Thạnh, huyện Cao Lãnh, tỉnh Đồng Tháp</t>
  </si>
  <si>
    <t>Ấp Bình Mỹ B, xã Bình Thạnh, huyện Cao Lãnh, tỉnh Đồng Tháp
10.310175 - 105.780368
10.321172 - 105.785236
10.317798 - 105.779899
10.308031 - 105.787646
10.325162 - 105.781373
xoài Cát Hoà Lộc</t>
  </si>
  <si>
    <t>CB.08.01.15.001.AU</t>
  </si>
  <si>
    <t>Vùng trồng xoài cát hoà lộc ấp Bình Hưng
Đại diện: Phạm Minh Cường
SDT: 0706356350
Ấp Bình Hưng, xã Bình Thạnh, huyện Cao Lãnh, tỉnh Đồng Tháp</t>
  </si>
  <si>
    <t>Ấp Bình Hưng, xã Bình Thạnh, huyện Cao Lãnh, tỉnh Đồng Tháp
10.321981 - 105.811192
10.319059 - 105.821749
10.321971 - 105.820603
10.305000 - 105.822811
10.307621 - 105.820811
xoài Cát Hoà Lộc</t>
  </si>
  <si>
    <t>CB.08.01.15.002.AU</t>
  </si>
  <si>
    <t>Vùng trồng Xoài Cát Hoà Lộc, ấp Bình Tân
Đại diện: Phạm Minh Cường
SDT: 0706356350
Ấp Bình Tân, xã Bình Thạnh, huyện Cao Lãnh, tỉnh Đồng Tháp</t>
  </si>
  <si>
    <t>Ấp Bình Tân, xã Bình Thạnh, huyện Cao Lãnh, tỉnh Đồng Tháp
10.304917 - 105.775777
10.309347 - 105.776797
10.303996 - 105.776934
10.307731 - 105.779349
10.303166 - 105.777538
xoài Cát Hoà Lộc</t>
  </si>
  <si>
    <t>CB.08.01.15.003.AU</t>
  </si>
  <si>
    <t>Vùng trồng Xoài Cát Hoà Lộc, ấp Bình Hoà
Đại diện: Phạm Minh Cường
SDT: 0706356350
Ấp Bình Hòa, xã Bình Thạnh, huyện Cao Lãnh, tỉnh Đồng Tháp</t>
  </si>
  <si>
    <t>Ấp Bình Hòa, xã Bình Thạnh, huyện Cao Lãnh, tỉnh Đồng Tháp
10.346881 - 105.768361
10.343553 - 105.765257
10.351378 - 105.767673
10.340981 - 105.765409
10.341215 - 105.770508
xoài Cát Hoà Lộc</t>
  </si>
  <si>
    <t>CB.08.01.15.004.AU</t>
  </si>
  <si>
    <t>Vùng trồng Xoài Cát Hoà Lộc, ấp Bình Mỹ A
Đại diện: Phạm Minh Cường
SDT: 0706356350
Ấp Bình Mỹ A, xã Bình Thạnh, huyện Cao Lãnh, tỉnh Đồng Tháp</t>
  </si>
  <si>
    <t>Ấp Bình Mỹ A, xã Bình Thạnh, huyện Cao Lãnh, tỉnh Đồng Tháp
10.316497 - 105.798155
10.320213 - 105.803957
10.318497 - 105.801637
10.311547 - 105.788761
10.340403 - 105.806930
xoài Cát Hoà Lộc</t>
  </si>
  <si>
    <t>CB.08.01.15.005.AU</t>
  </si>
  <si>
    <t>Vùng trồng xoài cát Hòa Lộc Tân Hội Trung
Đại diện: Nguyễn Phương Nam
SDT: 0868 877 604
Ấp 6, xã Tân Hội Trung, huyện Cao Lãnh, tỉnh Đồng Tháp</t>
  </si>
  <si>
    <t>Ấp 6, xã Tân Hội Trung, huyện Cao Lãnh, tỉnh Đồng Tháp
10.438783 - 105.749920 
10.446187 - 105.781799
 10.432131 - 105.776631 
10.418447 - 105.789861 
10.441969 - 105.795767
xoài Cát Hoà Lộc</t>
  </si>
  <si>
    <t>CB.08.01.24.001.AU</t>
  </si>
  <si>
    <t>CB.08.01.02.001.NZ</t>
  </si>
  <si>
    <t>CB.08.01.15.001.NZ</t>
  </si>
  <si>
    <t>CB.08.01.15.002.NZ</t>
  </si>
  <si>
    <t>CB.08.01.15.003.NZ</t>
  </si>
  <si>
    <t>CB.08.01.15.004.NZ</t>
  </si>
  <si>
    <t>CB.08.01.15.005.NZ</t>
  </si>
  <si>
    <t>CB.08.01.24.001.NZ</t>
  </si>
  <si>
    <t>LIST OF UNITS PARTICIPATING IN THE OFFICIAL ASSURANCE PROGRAM FOR MANGO EXPORTING TO AUSTRALIA AND NEW ZEALAND MARKET AND THEIR P.U.C.
 (ISSUED ON 18 September 2022)</t>
  </si>
  <si>
    <t>LIST OF PUCs PARTICIPATING IN THE OFFICIAL ASSURANCE PROGRAM FOR RAMBUTAN EXPORTING TO AUSTRALIA AND NEW ZEALAND MARKET 
 (ISSUED ON 18 September 2022)</t>
  </si>
  <si>
    <t>LIST OF PUCs PARTICIPATING IN THE OFFICIAL ASSURANCE PROGRAM FOR DRAGON FRUIT EXPORTING TO AUSTRALIA AND NEW ZEALAND MARKET 
 (ISSUED ON 18 September 2022)</t>
  </si>
  <si>
    <r>
      <rPr>
        <b/>
        <sz val="11"/>
        <rFont val="Arial"/>
        <family val="2"/>
      </rPr>
      <t>Công ty TNHH Nông nghiệp Công nghệ Cao Khang Quân
Địa chỉ: Khu phố 8, phường Phú Thuỷ, Thành phố Phan Thiết, tỉnh Bình Thuận
Mã số kinh doanh: 3401212173
Người đại diện: Từ Tấn Thời
Chức vụ: Giám đốc
Điện thoại: 
Mobile: 0986297260
Email: kqagriculture@gmail.com</t>
    </r>
    <r>
      <rPr>
        <b/>
        <sz val="11"/>
        <color rgb="FFFF0000"/>
        <rFont val="Arial"/>
        <family val="2"/>
      </rPr>
      <t xml:space="preserve">
Khang Quan High-Tech Agriculture Co., Ltd 
Address: Quarter 8, Phu Thuy Ward, Phan Thiet City, Vietnam
Business registration certificate: 3401212173
Representative: Tu Tan Thoi (Mr.)
Position: Director
Phone: 
Mobile: 098 4587489
Email: kqagriculture@gmail.com</t>
    </r>
  </si>
  <si>
    <r>
      <t xml:space="preserve">DOANH NGHIỆP TƯ NHÂN RAU QUẢ BÌNH THUẬN
Địa chỉ: Lô 2, Đặng Văn Lãnh, Phú Tài, Phan Thiết, Bình Thuận
Tel: 062.823 731 - Fax: 062.823 731
MST: 3400351590
</t>
    </r>
    <r>
      <rPr>
        <b/>
        <sz val="11"/>
        <color indexed="10"/>
        <rFont val="Arial"/>
        <family val="2"/>
      </rPr>
      <t>Binh Thuan Fruits and Greens Company
Address: Lot no. 2, Dang Van Lanh ward, Phu Tai district, Phan Thiet city, Binh Thuan Province.
Tel: 062.823 731 - Fax: 062.823 731
Tax code: 3400351590</t>
    </r>
  </si>
  <si>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1"/>
        <color rgb="FFFF0000"/>
        <rFont val="Arial"/>
        <family val="2"/>
      </rPr>
      <t>Hoang Hau Dragon Fruit Farm Co., LTD 
Address: Phu Sum hamlet, Ham My ward, Ham Thuan Nam district, Binh Thuan province
Representative: Tran Ngoc Hiep (Mr.)
Position: Director
Mobile: +84903904680
Email: hoanghau@hoanghau.com.vn</t>
    </r>
  </si>
  <si>
    <r>
      <t xml:space="preserve">Công ty Bảo Thanh
79 Lý Chiêu Hoàng, P. 10, Q.6, TP. HCM
</t>
    </r>
    <r>
      <rPr>
        <b/>
        <sz val="11"/>
        <color indexed="10"/>
        <rFont val="Arial"/>
        <family val="2"/>
      </rPr>
      <t>Bao Thanh Company
Add: No. 79, Ly Chieu Hoang street, ward 10, district 6, HCMC</t>
    </r>
  </si>
  <si>
    <r>
      <t xml:space="preserve">Hợp tác xã Thanh long Tiêu Chuẩn Châu Âu Hàm Minh
Địa chỉ: Hàm Minh, Hàm Thuận Nam, Bình Thuận
</t>
    </r>
    <r>
      <rPr>
        <b/>
        <sz val="11"/>
        <color indexed="10"/>
        <rFont val="Arial"/>
        <family val="2"/>
      </rPr>
      <t>Ham Minh Europe Dragon Fruit Cooperative
Add: Ham Minh ward, Ham Thuan Nam district, Binh Thuan province</t>
    </r>
  </si>
  <si>
    <r>
      <t xml:space="preserve">Trang trại Duy Lan
Địa chỉ: Thôn Minh Hòa, Xã Hàm Minh, Huyện Hàm Thuận Nam, Bình Thuận
</t>
    </r>
    <r>
      <rPr>
        <b/>
        <sz val="11"/>
        <color indexed="10"/>
        <rFont val="Arial"/>
        <family val="2"/>
      </rPr>
      <t xml:space="preserve">
Duy Lan Farm
Add: Minh Hoa hamlet, Ham Minh ward, Ham Thuan Nam district, Binh Thuan province</t>
    </r>
  </si>
  <si>
    <r>
      <t xml:space="preserve">Cty TNHH Duy Lan
Địa chỉ: Thôn Minh Hòa, Hàm Minh, Hàm Thuận Nam, Bình Thuận
Điện thoại: 62.869322
Fax: 62.869322
Email: Thaiducduyhtn@yahoo.com
</t>
    </r>
    <r>
      <rPr>
        <b/>
        <sz val="11"/>
        <color indexed="10"/>
        <rFont val="Arial"/>
        <family val="2"/>
      </rPr>
      <t>Duy Lan Ltd. Co.
Add: Minh Hoa hamlet, Ham Minh ward, Ham Thuan Nam district, Binh Thuan province
Tel: 062.869322
Fax: 062.869322
Email: Thaiducduyhtn@yahoo.com</t>
    </r>
  </si>
  <si>
    <r>
      <t xml:space="preserve">DOANH NGHIỆP TƯ NHÂN THƯƠNG MẠI PHƯƠNG GIẢNG
Địa chỉ: Thôn Đại Thiện 1, xã Hàm Hiệp, huyện Hàm Thuận Bắc, tỉnh Bình Thuận
Điện thoại: 062.3864620
Fax: 062.3864809
Email: dntntmphuonggiang@hcm.vnn.vn
</t>
    </r>
    <r>
      <rPr>
        <b/>
        <sz val="11"/>
        <color indexed="10"/>
        <rFont val="Arial"/>
        <family val="2"/>
      </rPr>
      <t xml:space="preserve">
Phuong Giang Company
Add: Dai Thien 1 hamlet, Ham Hiep ward, Ham Thuan Bac district, Binh Thuan province
Tel: 062.3864620
Fax: 062.3864809
Email: dntntmphuonggiang@hcm.vnn.vn</t>
    </r>
  </si>
  <si>
    <r>
      <rPr>
        <b/>
        <sz val="11"/>
        <rFont val="Arial"/>
        <family val="2"/>
      </rPr>
      <t>Hợp tác xã Thanh Bình
Địa chỉ: Thôn Phú Hưng, xã Hàm Mỹ, huyện Hàm Thuận Nam, tỉnh Bình Thuận
Mã số doanh nghiệp: 480507000027
Người đại diện: Đào Thị Kim Dung
Chức vụ: Chủ tịch Hội đồng quản trị
Điện thoại: 0252 3777768
Mobile: 
Email: htxthanhbinh.binhthuan@gmail.com</t>
    </r>
    <r>
      <rPr>
        <b/>
        <sz val="11"/>
        <color rgb="FFFF0000"/>
        <rFont val="Arial"/>
        <family val="2"/>
      </rPr>
      <t xml:space="preserve">
Thanh Binh Cooperative 
Address: Phu Hung hamlet, Ham My commune, Ham Thuan Nam district, Binh Thuan province, Vietnam
Business registration certificate: 
Representative:  Dao Thi Kim Dung (Mrs.)
Position: 
Phone: +84 0252 3777768
Mobile: 
Email: htxthanhbinh.binhthuan@gmail.com</t>
    </r>
  </si>
  <si>
    <r>
      <t xml:space="preserve">Công ty TNHH TM XNK Phúc Duyên Thịnh
(Phuc Duyen Import Export Trading Company Limited)
Địa chỉ: Thôn Phú Hưng, xã Hàm Mỹ, huyện Hàm Thuận Nam, tỉnh Bình Thuận
Điện thoại: 062.3898 602
Fax: 062.3898 232
</t>
    </r>
    <r>
      <rPr>
        <b/>
        <sz val="11"/>
        <color indexed="10"/>
        <rFont val="Arial"/>
        <family val="2"/>
      </rPr>
      <t>Phuc Duyen Thinh Import Export Trading Co., LTD  Add: Phu Hung hamlet, Ham My ward, Ham Thuan Nam district, Binh Thuan province
Tel: 062.3898 602
Fax: 062.3898 232</t>
    </r>
  </si>
  <si>
    <r>
      <t xml:space="preserve">Cty TNHH SX TM DV Rồng Đỏ
Địa chỉ: 63/3 đường số 20, p. 11, q. Gò Vấp, TP. HCM
Điện thoại: 08 3 9210467 / 3 9210468
Fax: 08 3 5899918 / 3 9210469
</t>
    </r>
    <r>
      <rPr>
        <b/>
        <sz val="11"/>
        <color indexed="10"/>
        <rFont val="Arial"/>
        <family val="2"/>
      </rPr>
      <t>Red Dragon Co., LTD  
Add: 63/3 No. 20 street, ward 11, Go Vap district, HCMC
Tel: 08 3 9210467 / 3 9210468
Fax: 08 3 5899918 / 3 9210469</t>
    </r>
  </si>
  <si>
    <r>
      <t xml:space="preserve">Công ty Cổ phần Phát triển Sản xuất Thương mại Sài Gòn (SADACO)
Địa chỉ: Km 29 Lập Hòa - Thuận Nam - Hàm Thuận Nam, Bình Thuận
</t>
    </r>
    <r>
      <rPr>
        <b/>
        <sz val="11"/>
        <color indexed="10"/>
        <rFont val="Arial"/>
        <family val="2"/>
      </rPr>
      <t>Saigon Commercial and Productive Development J.S.C (SADACO)
Add: 29 Lap Hoa - Thuan Minh ward - Ham Thuan Nam district, Binh Thuan province</t>
    </r>
  </si>
  <si>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1"/>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</si>
  <si>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r>
      <t xml:space="preserve">HTX DV Thanh Long Hữu Cơ Phú Hội
Địa chỉ: Thôn Phú Nhang, xã Hàm Hiệp, H. Hàm Thuận Bắc, Tỉnh Bình Thuận
Người đại diện: Ngô xuân Hiền
Chức vụ:Chủ nhiệm
Mã số thuế: 3400394650
Ðiện thoại: 0918005058
Fax: 062.3864606
Email: htxthanhlongphuhoi@gmail.com
</t>
    </r>
    <r>
      <rPr>
        <b/>
        <sz val="11"/>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</si>
  <si>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1"/>
        <color indexed="10"/>
        <rFont val="Arial"/>
        <family val="2"/>
      </rPr>
      <t xml:space="preserve">
Loc Tu Co., LTD  
Add: Tien Ngan hamlet, Tien Loi ward, Phan Thiet city, Binh Thuan province
Representative: Huynh Thi Tu
Position: Director
Tax code: 3400611471
Tel: 062 3 729 377
Fax: 062 3 729 144</t>
    </r>
  </si>
  <si>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1"/>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</si>
  <si>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1"/>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</si>
  <si>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1"/>
        <rFont val="Times New Roman"/>
        <family val="1"/>
      </rPr>
      <t>o</t>
    </r>
    <r>
      <rPr>
        <sz val="11"/>
        <rFont val="Times New Roman"/>
        <family val="1"/>
      </rPr>
      <t>16’31.9’’ N, 108</t>
    </r>
    <r>
      <rPr>
        <vertAlign val="superscript"/>
        <sz val="11"/>
        <rFont val="Times New Roman"/>
        <family val="1"/>
      </rPr>
      <t>o</t>
    </r>
    <r>
      <rPr>
        <sz val="11"/>
        <rFont val="Times New Roman"/>
        <family val="1"/>
      </rPr>
      <t>28’49.1’’ E;
2/ 11</t>
    </r>
    <r>
      <rPr>
        <vertAlign val="superscript"/>
        <sz val="11"/>
        <rFont val="Times New Roman"/>
        <family val="1"/>
      </rPr>
      <t>o</t>
    </r>
    <r>
      <rPr>
        <sz val="11"/>
        <rFont val="Times New Roman"/>
        <family val="1"/>
      </rPr>
      <t>15’28’’ N, 108</t>
    </r>
    <r>
      <rPr>
        <vertAlign val="superscript"/>
        <sz val="11"/>
        <rFont val="Times New Roman"/>
        <family val="1"/>
      </rPr>
      <t>o</t>
    </r>
    <r>
      <rPr>
        <sz val="11"/>
        <rFont val="Times New Roman"/>
        <family val="1"/>
      </rPr>
      <t>29’1.3’’ E;
3/ 11</t>
    </r>
    <r>
      <rPr>
        <vertAlign val="superscript"/>
        <sz val="11"/>
        <rFont val="Times New Roman"/>
        <family val="1"/>
      </rPr>
      <t>o</t>
    </r>
    <r>
      <rPr>
        <sz val="11"/>
        <rFont val="Times New Roman"/>
        <family val="1"/>
      </rPr>
      <t>15’55.1’’ N, 108</t>
    </r>
    <r>
      <rPr>
        <vertAlign val="superscript"/>
        <sz val="11"/>
        <rFont val="Times New Roman"/>
        <family val="1"/>
      </rPr>
      <t>o</t>
    </r>
    <r>
      <rPr>
        <sz val="11"/>
        <rFont val="Times New Roman"/>
        <family val="1"/>
      </rPr>
      <t>29’58.6’’ E; 
4/ 11</t>
    </r>
    <r>
      <rPr>
        <vertAlign val="superscript"/>
        <sz val="11"/>
        <rFont val="Times New Roman"/>
        <family val="1"/>
      </rPr>
      <t>o</t>
    </r>
    <r>
      <rPr>
        <sz val="11"/>
        <rFont val="Times New Roman"/>
        <family val="1"/>
      </rPr>
      <t>17’40.1’’ N, 108</t>
    </r>
    <r>
      <rPr>
        <vertAlign val="superscript"/>
        <sz val="11"/>
        <rFont val="Times New Roman"/>
        <family val="1"/>
      </rPr>
      <t>o</t>
    </r>
    <r>
      <rPr>
        <sz val="11"/>
        <rFont val="Times New Roman"/>
        <family val="1"/>
      </rPr>
      <t xml:space="preserve">28’36.7’’ E;
</t>
    </r>
  </si>
  <si>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1"/>
        <rFont val="Times New Roman"/>
        <family val="1"/>
      </rPr>
      <t>o</t>
    </r>
    <r>
      <rPr>
        <sz val="11"/>
        <rFont val="Times New Roman"/>
        <family val="1"/>
      </rPr>
      <t>16'17.5" N, 108</t>
    </r>
    <r>
      <rPr>
        <vertAlign val="superscript"/>
        <sz val="11"/>
        <rFont val="Times New Roman"/>
        <family val="1"/>
      </rPr>
      <t>o</t>
    </r>
    <r>
      <rPr>
        <sz val="11"/>
        <rFont val="Times New Roman"/>
        <family val="1"/>
      </rPr>
      <t>28'37.9" E</t>
    </r>
  </si>
  <si>
    <r>
      <t xml:space="preserve">CÔNG TY TNHH XNK NÔNG SẢN HỒNG ÂN
Mã số doanh nghiệp: 0309555159
Địa chỉ: 150/9 Nguyễn Trãi, Phường Bến Thành, Quận 1, Tp. HCM 
Người đại diện: TRương Thanh Vĩnh Phúc
Chức vụ: Tổng Giám đốc
Di động: 0888356599
Email: info@rigonfruit.vn  
</t>
    </r>
    <r>
      <rPr>
        <b/>
        <sz val="11"/>
        <color rgb="FFFF0000"/>
        <rFont val="Arial"/>
        <family val="2"/>
      </rPr>
      <t xml:space="preserve">HONG AN AGRICULTURAL PRODUCTS  IMPORT EXPORT COMPANY LIMITED
Business registration certificate: 0309555159
Address: 150/9 Nguyen Trai street, Ben Thanh ward, District 1, HCM city 
Representative: TRuong thanh vinh phuc (Ms.)
Position: General Director
Mobile:0888356599
Email: info@rigonfruit.vn </t>
    </r>
  </si>
  <si>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1"/>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</si>
  <si>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1"/>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</si>
  <si>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1"/>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</si>
  <si>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1"/>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</si>
  <si>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r>
      <t xml:space="preserve">HỢP TÁC XÃ DỊCH VỤ SẢN XUẤT THANH LONG HÀM THẠNH
Địa chỉ: Xã Hàm Thạnh, huyện Hàm Thuận Nam, Bình Thuận.
Giám đốc: Võ Như Triều
Điện thoại: 0976 701743
</t>
    </r>
    <r>
      <rPr>
        <b/>
        <sz val="11"/>
        <color rgb="FFFF0000"/>
        <rFont val="Arial"/>
        <family val="2"/>
      </rPr>
      <t>HÀM THẠNH MANUFACTURING &amp; TRADING CO-OPERATIVE
Address: Hàm Thạnh, Hàm Thuận Nam, Bình Thuận.
Director: Võ Như Triều
Phone: 0976 701743</t>
    </r>
    <r>
      <rPr>
        <b/>
        <sz val="11"/>
        <rFont val="Arial"/>
        <family val="2"/>
      </rPr>
      <t xml:space="preserve">
</t>
    </r>
  </si>
  <si>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1"/>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</si>
  <si>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1"/>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</si>
  <si>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1"/>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</si>
  <si>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1"/>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</si>
  <si>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1"/>
        <color rgb="FFFF0000"/>
        <rFont val="Arial"/>
        <family val="2"/>
      </rPr>
      <t>Ham Kiem Dragon Fruit Manufacture Cooperative
Add: Dan Binh hamlet, Ham Kiem ward, Ham Thuan Nam district, Binh Thuan province
Representative: Ho Thi Bach Hoang
Position: Chairwoman
Phone:  062 2240459 - 0974 511 418</t>
    </r>
  </si>
  <si>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1"/>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</si>
  <si>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r>
      <t xml:space="preserve">Hợp tác xã thanh long Nam Thuận Việt
Đại diện: Lê Văn Sơn
Chức vụ: Chủ tịch HĐQT
Điện thoại: 0989 051 953
Hợp tác với 7 trang trại
</t>
    </r>
    <r>
      <rPr>
        <b/>
        <sz val="11"/>
        <color rgb="FFFF0000"/>
        <rFont val="Arial"/>
        <family val="2"/>
      </rPr>
      <t>Nam Thuan Viet Dragon Fruit Cooperative
Representative: Mr. Le Van Son
Position: Chairman
Mobile: 0989 051 953
In co-operation with 7 farms.</t>
    </r>
  </si>
  <si>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1"/>
        <color rgb="FFFF0000"/>
        <rFont val="Arial"/>
        <family val="2"/>
      </rPr>
      <t>Ham Minh Dragon Frui Experimental Station - Binh Thuan Dragon Fruit R&amp;D Center.
Address: Minh Tien hamlet, Ham Minh ward, Ham Thuan Nam district, Binh Thuan province
Representative: Nguyen Duc Tri
Position: Deputy Director</t>
    </r>
  </si>
  <si>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1"/>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</si>
  <si>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1"/>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</si>
  <si>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1"/>
        <color rgb="FFFF0000"/>
        <rFont val="Arial"/>
        <family val="2"/>
      </rPr>
      <t xml:space="preserve">Son Tra Co., LTD 
Address: Thuan Nam town, Ham Thuan Nam district, Binh Thuan province
Representative: Huynh Canh (Mr.)
Position: Director
Phone: +84 62 3869338
Mobile: +84982869338
Email: huynhcanhsontra@gmail.com
</t>
    </r>
  </si>
  <si>
    <r>
      <t xml:space="preserve">Trang trại AMAVIE
Địa chỉ: xã Thuận Quý, Huyện Hàm Thuận Nam, Bình Thuận
Chủ trang trại: Nguyễn Việt Trung
Điện thoại: 0626296868
Mobile: 0904336868
Email: trungnv@mptelecom.com.vn
</t>
    </r>
    <r>
      <rPr>
        <b/>
        <sz val="11"/>
        <color rgb="FFFF0000"/>
        <rFont val="Arial"/>
        <family val="2"/>
      </rPr>
      <t>AMAVIE FARM 
Address: Thuan Quy commune, Ham Thuan Nam district, Binh Thuan province
Owner: Nguyen Viet Trung (Mr.)
Phone: +84 626296868
Mobile: +84904336868
Email: trungnv@mptelecom.com.vn</t>
    </r>
  </si>
  <si>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1"/>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</si>
  <si>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1"/>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</si>
  <si>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1"/>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</si>
  <si>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1"/>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</si>
  <si>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1"/>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</si>
  <si>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1"/>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</si>
  <si>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1"/>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</si>
  <si>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1"/>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</si>
  <si>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1"/>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</si>
  <si>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1"/>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</si>
  <si>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1"/>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</si>
  <si>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1"/>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</si>
  <si>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1"/>
        <color rgb="FFFF0000"/>
        <rFont val="Times New Roman"/>
        <family val="1"/>
      </rPr>
      <t xml:space="preserve">                               </t>
    </r>
    <r>
      <rPr>
        <sz val="11"/>
        <rFont val="Times New Roman"/>
        <family val="1"/>
      </rPr>
      <t xml:space="preserve">2/ Latitude:  11.078637, Longitude: 108.387617                                    3/ Latitude:  11.080915, Longitude: 108.398055  </t>
    </r>
    <r>
      <rPr>
        <sz val="11"/>
        <color rgb="FFFF0000"/>
        <rFont val="Times New Roman"/>
        <family val="1"/>
      </rPr>
      <t xml:space="preserve">  </t>
    </r>
    <r>
      <rPr>
        <sz val="11"/>
        <rFont val="Times New Roman"/>
        <family val="1"/>
      </rPr>
      <t xml:space="preserve"> 
</t>
    </r>
  </si>
  <si>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1"/>
        <color rgb="FFFF0000"/>
        <rFont val="Times New Roman"/>
        <family val="1"/>
      </rPr>
      <t xml:space="preserve">           </t>
    </r>
    <r>
      <rPr>
        <sz val="11"/>
        <rFont val="Times New Roman"/>
        <family val="1"/>
      </rPr>
      <t xml:space="preserve">2/ Latitude:  10.838710, Longitude: 107.731383            3/ Latitude:  10.833392, Longitude: 107.729841  </t>
    </r>
    <r>
      <rPr>
        <sz val="11"/>
        <color rgb="FFFF0000"/>
        <rFont val="Times New Roman"/>
        <family val="1"/>
      </rPr>
      <t xml:space="preserve">  </t>
    </r>
    <r>
      <rPr>
        <sz val="11"/>
        <rFont val="Times New Roman"/>
        <family val="1"/>
      </rPr>
      <t xml:space="preserve"> 
</t>
    </r>
  </si>
  <si>
    <r>
      <t xml:space="preserve">Thôn Hiệp Hòa, Xã Tân Thuận, huyện Hàm ThThuan commune, Ham Thuan Nam district, Binh Thuan province
(Giống: Thanh long ruột trang/ Dragon fruit white flesh variety, nhóm 02 nông hộ/ Group of  02 farmers)
Location on Google map:
1/ Latitude:  10.770362, Longitude:107.859588. </t>
    </r>
    <r>
      <rPr>
        <sz val="11"/>
        <color rgb="FFFF0000"/>
        <rFont val="Times New Roman"/>
        <family val="1"/>
      </rPr>
      <t xml:space="preserve">           </t>
    </r>
    <r>
      <rPr>
        <sz val="11"/>
        <rFont val="Times New Roman"/>
        <family val="1"/>
      </rPr>
      <t xml:space="preserve">2/ Latitude:  10.771182, Longitude: 107.863786            3/ </t>
    </r>
  </si>
  <si>
    <r>
      <t xml:space="preserve">Hợp tác xã Dương Xuân
Địa chỉ: Dương Xuân Hội, Châu Thành, Long An
</t>
    </r>
    <r>
      <rPr>
        <b/>
        <sz val="11"/>
        <color indexed="10"/>
        <rFont val="Arial"/>
        <family val="2"/>
      </rPr>
      <t>Duong Xuan Cooperative
Add: Duong Xuan Hoi ward, Chau Thanh district, Long An province</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</si>
  <si>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1"/>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</si>
  <si>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1"/>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</si>
  <si>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1"/>
        <color indexed="12"/>
        <rFont val="Arial"/>
        <family val="2"/>
      </rPr>
      <t>Hợp tác xã thanh long Tầm Vu
- Địa chỉ: Ấp Hội Xuân, Thị trấn Tầm Vu, Huyện Châu Thành, Tỉnh Long An
- ĐT : 84.723 888188  Fax : 84.723. 667188</t>
    </r>
    <r>
      <rPr>
        <b/>
        <sz val="11"/>
        <rFont val="Arial"/>
        <family val="2"/>
      </rPr>
      <t xml:space="preserve">)
</t>
    </r>
    <r>
      <rPr>
        <b/>
        <sz val="11"/>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</si>
  <si>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1"/>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</si>
  <si>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</si>
  <si>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Công ty TNHH Thương Mại Xuất Nhập Khẩu HUGO, 
Địa chỉ: 176/1 Lý Tự Trọng, Phường Bến Thành, Quận 1, TP HCM
Điện thoại : 083.8230 471, 
DĐ: 0908 16 16 22
Người đại diện : Vương Đình Khoát
</t>
    </r>
    <r>
      <rPr>
        <b/>
        <sz val="11"/>
        <color indexed="10"/>
        <rFont val="Arial"/>
        <family val="2"/>
      </rPr>
      <t>Hugo Import Export Trading Co., LTD
Add: 176/1 Lý Tự Trọng str., Bến Thành ward, district 1, HCMC
Phone: 083.8230 471, 
Mobile: 0908 16 16 22
Representative: Vương Đình Khoát</t>
    </r>
  </si>
  <si>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1"/>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</si>
  <si>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1"/>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</si>
  <si>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1"/>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</si>
  <si>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 xml:space="preserve">Công ty TNHH Một thành viên ANTFARM
Địa chỉ: 10/88A Phan Huy Ích, Phường 12, Quận Gò Vấp, Hồ Chí Minh
Người đại diện: Nguyễn Thành Trung
Chức vụ: Giám đốc
Mobile: 0989101131
Email: info@antfarmfv.com
</t>
    </r>
    <r>
      <rPr>
        <b/>
        <sz val="11"/>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</si>
  <si>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1"/>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</si>
  <si>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1"/>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</si>
  <si>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1"/>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</si>
  <si>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1"/>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</si>
  <si>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 xml:space="preserve">30'6"E
</t>
    </r>
  </si>
  <si>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1"/>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</si>
  <si>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1"/>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</si>
  <si>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1"/>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</si>
  <si>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1"/>
        <rFont val="Times New Roman"/>
        <family val="1"/>
      </rPr>
      <t>o</t>
    </r>
    <r>
      <rPr>
        <sz val="11"/>
        <rFont val="Times New Roman"/>
        <family val="1"/>
      </rPr>
      <t>27'41'' N; 106</t>
    </r>
    <r>
      <rPr>
        <vertAlign val="superscript"/>
        <sz val="11"/>
        <rFont val="Times New Roman"/>
        <family val="1"/>
      </rPr>
      <t>o</t>
    </r>
    <r>
      <rPr>
        <sz val="11"/>
        <rFont val="Times New Roman"/>
        <family val="1"/>
      </rPr>
      <t>27'55'' E;
2/ 10</t>
    </r>
    <r>
      <rPr>
        <vertAlign val="superscript"/>
        <sz val="11"/>
        <rFont val="Times New Roman"/>
        <family val="1"/>
      </rPr>
      <t>o</t>
    </r>
    <r>
      <rPr>
        <sz val="11"/>
        <rFont val="Times New Roman"/>
        <family val="1"/>
      </rPr>
      <t>27'42'' N; 106</t>
    </r>
    <r>
      <rPr>
        <vertAlign val="superscript"/>
        <sz val="11"/>
        <rFont val="Times New Roman"/>
        <family val="1"/>
      </rPr>
      <t>o</t>
    </r>
    <r>
      <rPr>
        <sz val="11"/>
        <rFont val="Times New Roman"/>
        <family val="1"/>
      </rPr>
      <t>27'44'' E;
3/ 10</t>
    </r>
    <r>
      <rPr>
        <vertAlign val="superscript"/>
        <sz val="11"/>
        <rFont val="Times New Roman"/>
        <family val="1"/>
      </rPr>
      <t>o</t>
    </r>
    <r>
      <rPr>
        <sz val="11"/>
        <rFont val="Times New Roman"/>
        <family val="1"/>
      </rPr>
      <t>27'46'' N; 106</t>
    </r>
    <r>
      <rPr>
        <vertAlign val="superscript"/>
        <sz val="11"/>
        <rFont val="Times New Roman"/>
        <family val="1"/>
      </rPr>
      <t>o</t>
    </r>
    <r>
      <rPr>
        <sz val="11"/>
        <rFont val="Times New Roman"/>
        <family val="1"/>
      </rPr>
      <t>27'48'' E;
4/ 10</t>
    </r>
    <r>
      <rPr>
        <vertAlign val="superscript"/>
        <sz val="11"/>
        <rFont val="Times New Roman"/>
        <family val="1"/>
      </rPr>
      <t>o</t>
    </r>
    <r>
      <rPr>
        <sz val="11"/>
        <rFont val="Times New Roman"/>
        <family val="1"/>
      </rPr>
      <t>27'45'' N; 106</t>
    </r>
    <r>
      <rPr>
        <vertAlign val="superscript"/>
        <sz val="11"/>
        <rFont val="Times New Roman"/>
        <family val="1"/>
      </rPr>
      <t>o</t>
    </r>
    <r>
      <rPr>
        <sz val="11"/>
        <rFont val="Times New Roman"/>
        <family val="1"/>
      </rPr>
      <t xml:space="preserve">27'50'' E
</t>
    </r>
  </si>
  <si>
    <r>
      <t>Xã Hiệp Thạnh, huyện Châu Thành, tỉnh Long An / Hiep Thanh commune, Chau Thanh district, Long An province
(Thanh long ruột đỏ / Dragon fruit - Red flesh variety)
Location on Google map:
1/ 10</t>
    </r>
    <r>
      <rPr>
        <vertAlign val="superscript"/>
        <sz val="11"/>
        <rFont val="Times New Roman"/>
        <family val="1"/>
      </rPr>
      <t>o</t>
    </r>
    <r>
      <rPr>
        <sz val="11"/>
        <rFont val="Times New Roman"/>
        <family val="1"/>
      </rPr>
      <t>27'51'' N; 106</t>
    </r>
    <r>
      <rPr>
        <vertAlign val="superscript"/>
        <sz val="11"/>
        <rFont val="Times New Roman"/>
        <family val="1"/>
      </rPr>
      <t>o</t>
    </r>
    <r>
      <rPr>
        <sz val="11"/>
        <rFont val="Times New Roman"/>
        <family val="1"/>
      </rPr>
      <t>27'38'' E;
2/ 10</t>
    </r>
    <r>
      <rPr>
        <vertAlign val="superscript"/>
        <sz val="11"/>
        <rFont val="Times New Roman"/>
        <family val="1"/>
      </rPr>
      <t>o</t>
    </r>
    <r>
      <rPr>
        <sz val="11"/>
        <rFont val="Times New Roman"/>
        <family val="1"/>
      </rPr>
      <t>27'45'' N; 106</t>
    </r>
    <r>
      <rPr>
        <vertAlign val="superscript"/>
        <sz val="11"/>
        <rFont val="Times New Roman"/>
        <family val="1"/>
      </rPr>
      <t>o</t>
    </r>
    <r>
      <rPr>
        <sz val="11"/>
        <rFont val="Times New Roman"/>
        <family val="1"/>
      </rPr>
      <t>27'42'' E;
3/ 10</t>
    </r>
    <r>
      <rPr>
        <vertAlign val="superscript"/>
        <sz val="11"/>
        <rFont val="Times New Roman"/>
        <family val="1"/>
      </rPr>
      <t>o</t>
    </r>
    <r>
      <rPr>
        <sz val="11"/>
        <rFont val="Times New Roman"/>
        <family val="1"/>
      </rPr>
      <t>27'0'' N; 106</t>
    </r>
    <r>
      <rPr>
        <vertAlign val="superscript"/>
        <sz val="11"/>
        <rFont val="Times New Roman"/>
        <family val="1"/>
      </rPr>
      <t>o</t>
    </r>
    <r>
      <rPr>
        <sz val="11"/>
        <rFont val="Times New Roman"/>
        <family val="1"/>
      </rPr>
      <t>27'39'' E;
4/ 10</t>
    </r>
    <r>
      <rPr>
        <vertAlign val="superscript"/>
        <sz val="11"/>
        <rFont val="Times New Roman"/>
        <family val="1"/>
      </rPr>
      <t>o</t>
    </r>
    <r>
      <rPr>
        <sz val="11"/>
        <rFont val="Times New Roman"/>
        <family val="1"/>
      </rPr>
      <t>27'26'' N; 106</t>
    </r>
    <r>
      <rPr>
        <vertAlign val="superscript"/>
        <sz val="11"/>
        <rFont val="Times New Roman"/>
        <family val="1"/>
      </rPr>
      <t>o</t>
    </r>
    <r>
      <rPr>
        <sz val="11"/>
        <rFont val="Times New Roman"/>
        <family val="1"/>
      </rPr>
      <t xml:space="preserve">27'36'' E
</t>
    </r>
  </si>
  <si>
    <r>
      <t>Xã Phước Tân Hưng, huyện Châu Thành, tỉnh Long An / Phuoc Tan Hung commune, Chau Thanh district, Long An province
(Thanh long ruột đỏ / Dragon fruit - Red flesh variety)
Location on Google map:
1/ 10</t>
    </r>
    <r>
      <rPr>
        <vertAlign val="superscript"/>
        <sz val="11"/>
        <rFont val="Times New Roman"/>
        <family val="1"/>
      </rPr>
      <t>o</t>
    </r>
    <r>
      <rPr>
        <sz val="11"/>
        <rFont val="Times New Roman"/>
        <family val="1"/>
      </rPr>
      <t>28'23'' N; 106</t>
    </r>
    <r>
      <rPr>
        <vertAlign val="superscript"/>
        <sz val="11"/>
        <rFont val="Times New Roman"/>
        <family val="1"/>
      </rPr>
      <t>o</t>
    </r>
    <r>
      <rPr>
        <sz val="11"/>
        <rFont val="Times New Roman"/>
        <family val="1"/>
      </rPr>
      <t>29'12'' E;
2/ 10</t>
    </r>
    <r>
      <rPr>
        <vertAlign val="superscript"/>
        <sz val="11"/>
        <rFont val="Times New Roman"/>
        <family val="1"/>
      </rPr>
      <t>o</t>
    </r>
    <r>
      <rPr>
        <sz val="11"/>
        <rFont val="Times New Roman"/>
        <family val="1"/>
      </rPr>
      <t>28'43'' N; 106</t>
    </r>
    <r>
      <rPr>
        <vertAlign val="superscript"/>
        <sz val="11"/>
        <rFont val="Times New Roman"/>
        <family val="1"/>
      </rPr>
      <t>o</t>
    </r>
    <r>
      <rPr>
        <sz val="11"/>
        <rFont val="Times New Roman"/>
        <family val="1"/>
      </rPr>
      <t>29'15'' E;
3/ 10</t>
    </r>
    <r>
      <rPr>
        <vertAlign val="superscript"/>
        <sz val="11"/>
        <rFont val="Times New Roman"/>
        <family val="1"/>
      </rPr>
      <t>o</t>
    </r>
    <r>
      <rPr>
        <sz val="11"/>
        <rFont val="Times New Roman"/>
        <family val="1"/>
      </rPr>
      <t>28'39'' N; 106</t>
    </r>
    <r>
      <rPr>
        <vertAlign val="superscript"/>
        <sz val="11"/>
        <rFont val="Times New Roman"/>
        <family val="1"/>
      </rPr>
      <t>o</t>
    </r>
    <r>
      <rPr>
        <sz val="11"/>
        <rFont val="Times New Roman"/>
        <family val="1"/>
      </rPr>
      <t>29'27'' E;
4/ 10</t>
    </r>
    <r>
      <rPr>
        <vertAlign val="superscript"/>
        <sz val="11"/>
        <rFont val="Times New Roman"/>
        <family val="1"/>
      </rPr>
      <t>o</t>
    </r>
    <r>
      <rPr>
        <sz val="11"/>
        <rFont val="Times New Roman"/>
        <family val="1"/>
      </rPr>
      <t>28'51'' N; 106</t>
    </r>
    <r>
      <rPr>
        <vertAlign val="superscript"/>
        <sz val="11"/>
        <rFont val="Times New Roman"/>
        <family val="1"/>
      </rPr>
      <t>o</t>
    </r>
    <r>
      <rPr>
        <sz val="11"/>
        <rFont val="Times New Roman"/>
        <family val="1"/>
      </rPr>
      <t xml:space="preserve">29'27'' E
</t>
    </r>
  </si>
  <si>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1"/>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</si>
  <si>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1"/>
        <color indexed="10"/>
        <rFont val="Arial"/>
        <family val="2"/>
      </rPr>
      <t>Long Viet Co., LTD  
Add: Hung Ngai hamlet, Dang Hung Phuoc ward, Cho Gao district, Tien Giang Province
Tax code: 1200764780
Tel: 072.3878058
Fax: 072. 3656587
Email: tranhoanglongtg@yahoo.com.vn
Representative: Trần Hữu Danh (Director)</t>
    </r>
  </si>
  <si>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1"/>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</si>
  <si>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r>
      <t xml:space="preserve">Cty TNHH MTV Nguyên Trần
Địa chỉ: 309 ấp 2, xã Phước Vĩnh Tây, Cần Giuộc, Long An
Giám đốc: Trần Văn Dân
Điện thoại: 0903 97 22 46
Fax: 072 374 5727
</t>
    </r>
    <r>
      <rPr>
        <b/>
        <sz val="11"/>
        <color indexed="10"/>
        <rFont val="Arial"/>
        <family val="2"/>
      </rPr>
      <t xml:space="preserve">Nguyen Tran Co., LTD  
Add: 309 hamlet No. 2, Phuoc Vinh Tay ward, Can Giuoc district, Long An province
Director: Tran Van Dan
Tel: 0903 97 22 46
Fax: 072 374 5727 </t>
    </r>
  </si>
  <si>
    <r>
      <t xml:space="preserve">Tổ sản xuất thanh long VietGAP của HTX Thanh long Chợ Gạo
Địa chỉ: 301 Bình Phú Quới, Đăng Hưng Phước, Chợ Gạo, Tiền Giang
Người đại diện: Ngô Văn Mười
Di động: 0974884223
</t>
    </r>
    <r>
      <rPr>
        <b/>
        <sz val="11"/>
        <color rgb="FFFF0000"/>
        <rFont val="Arial"/>
        <family val="2"/>
      </rPr>
      <t xml:space="preserve">
VietGAP dragron fruit group of Cho Gao Dragon Fruit Cooperative</t>
    </r>
    <r>
      <rPr>
        <b/>
        <sz val="11"/>
        <color indexed="10"/>
        <rFont val="Arial"/>
        <family val="2"/>
      </rPr>
      <t xml:space="preserve">
Add: 301 Binh Phu Quoi street, Dang Hung Phuoc ward, Cho Gao district, Tien Giang province
Representative: Ngo Van Muoi
Mobile:  +84974884223
</t>
    </r>
  </si>
  <si>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1"/>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</si>
  <si>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1"/>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</si>
  <si>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1"/>
        <color rgb="FFFF0000"/>
        <rFont val="Arial"/>
        <family val="2"/>
      </rPr>
      <t>Minh Thành Tiền Giang Construction Co., Ltd.</t>
    </r>
    <r>
      <rPr>
        <b/>
        <sz val="11"/>
        <rFont val="Arial"/>
        <family val="2"/>
      </rPr>
      <t xml:space="preserve">
</t>
    </r>
    <r>
      <rPr>
        <b/>
        <sz val="11"/>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</si>
  <si>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1"/>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</si>
  <si>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1"/>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</si>
  <si>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1"/>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</si>
  <si>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1"/>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</si>
  <si>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1"/>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</si>
  <si>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1"/>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</si>
  <si>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1"/>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</si>
  <si>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1"/>
        <rFont val="Times New Roman"/>
        <family val="1"/>
      </rPr>
      <t>o</t>
    </r>
    <r>
      <rPr>
        <sz val="11"/>
        <rFont val="Times New Roman"/>
        <family val="1"/>
      </rPr>
      <t>30’6.6’’ N, 106</t>
    </r>
    <r>
      <rPr>
        <vertAlign val="superscript"/>
        <sz val="11"/>
        <rFont val="Times New Roman"/>
        <family val="1"/>
      </rPr>
      <t>o</t>
    </r>
    <r>
      <rPr>
        <sz val="11"/>
        <rFont val="Times New Roman"/>
        <family val="1"/>
      </rPr>
      <t>11’36.3’’ E;
2/ 10</t>
    </r>
    <r>
      <rPr>
        <vertAlign val="superscript"/>
        <sz val="11"/>
        <rFont val="Times New Roman"/>
        <family val="1"/>
      </rPr>
      <t>o</t>
    </r>
    <r>
      <rPr>
        <sz val="11"/>
        <rFont val="Times New Roman"/>
        <family val="1"/>
      </rPr>
      <t>29’30’’ N, 106</t>
    </r>
    <r>
      <rPr>
        <vertAlign val="superscript"/>
        <sz val="11"/>
        <rFont val="Times New Roman"/>
        <family val="1"/>
      </rPr>
      <t>o</t>
    </r>
    <r>
      <rPr>
        <sz val="11"/>
        <rFont val="Times New Roman"/>
        <family val="1"/>
      </rPr>
      <t>11’41.7’’ E;
3/ 10</t>
    </r>
    <r>
      <rPr>
        <vertAlign val="superscript"/>
        <sz val="11"/>
        <rFont val="Times New Roman"/>
        <family val="1"/>
      </rPr>
      <t>o</t>
    </r>
    <r>
      <rPr>
        <sz val="11"/>
        <rFont val="Times New Roman"/>
        <family val="1"/>
      </rPr>
      <t>30’24.1’’ N, 106</t>
    </r>
    <r>
      <rPr>
        <vertAlign val="superscript"/>
        <sz val="11"/>
        <rFont val="Times New Roman"/>
        <family val="1"/>
      </rPr>
      <t>o</t>
    </r>
    <r>
      <rPr>
        <sz val="11"/>
        <rFont val="Times New Roman"/>
        <family val="1"/>
      </rPr>
      <t xml:space="preserve">11’57.2’’ E                                                    
</t>
    </r>
  </si>
  <si>
    <r>
      <t xml:space="preserve">CÔNG TY TNHH DT-PRO
Địa chỉ: 26 Nguyễn Trường Tộ, phường 12, Quận 4, Tp.Hồ Chí Minh
Người đại diện: Ông Nguyễn Đức Trung.                     MSDN: 0314820412
Chức vụ: Giám đốc
Di động: 0989503794
Email: tony@tpi.vn
</t>
    </r>
    <r>
      <rPr>
        <b/>
        <sz val="11"/>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</si>
  <si>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r>
      <t xml:space="preserve">HỢP TÁC XÃ MỸ TỊNH AN
Địa chỉ: Xã Mỹ Tịnh An, huyện Chợ Gạo, tỉnh Tiền Giang.
Người đại diện: Ông Võ Chí Thiện                                 MSDN: 5307F00007
Chức vụ: Giám đốc
Di động: 0907358758
Email: thien.vo@mtacoop.vn
</t>
    </r>
    <r>
      <rPr>
        <b/>
        <sz val="11"/>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</si>
  <si>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r>
      <t xml:space="preserve">Cty TNHH SX TM DV Rồng Đỏ
Địa chỉ: 63/3 đường số 20, p. 11, q. Gò Vấp, TP. HCM
Điện thoại: 08 3 9210467 / 3 9210468
Fax: 08 3 5899918 / 3 9210469
</t>
    </r>
    <r>
      <rPr>
        <b/>
        <sz val="11"/>
        <color indexed="10"/>
        <rFont val="Arial"/>
        <family val="2"/>
      </rPr>
      <t>Red Dragon Ltd. Co.
Add: 63/3 No. 20 street, ward 11, Go Vap district, HCMC
Tel: 08 3 9210467 / 3 9210468
Fax: 08 3 5899918 / 3 9210469</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</si>
  <si>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1"/>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</si>
  <si>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1"/>
        <color indexed="10"/>
        <rFont val="Arial"/>
        <family val="2"/>
      </rPr>
      <t>Hoang Long Dragon Fruit Farm - 
represented by Hiep Tien Phat Import Export Trading Ltd. Co.
Add: A75/6K/18 Bach Dang street, ward 2, Tân BÌnh district, HCMC
Tel: 3997 1818
Fax: 3848 6179
Email: operation@hieptienphat.com.vn</t>
    </r>
  </si>
  <si>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1"/>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</si>
  <si>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1"/>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</si>
  <si>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1"/>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</si>
  <si>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1"/>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</si>
  <si>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r>
      <rPr>
        <b/>
        <sz val="11"/>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1"/>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</si>
  <si>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1"/>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</si>
</sst>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F800]dddd\,\ mmmm\ dd\,\ yyyy"/>
    <numFmt numFmtId="166" formatCode="0.0"/>
    <numFmt numFmtId="167" formatCode="yyyy\-mm\-dd;@"/>
    <numFmt numFmtId="168" formatCode="yyyy\-mm\-dd"/>
    <numFmt numFmtId="169" formatCode="#,##0.0"/>
    <numFmt numFmtId="170" formatCode="#,##0.0000"/>
  </numFmts>
  <fonts count="109">
    <font>
      <sz val="11"/>
      <color theme="1"/>
      <name val="Arial"/>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Arial"/>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Arial"/>
      <family val="2"/>
      <scheme val="minor"/>
    </font>
    <font>
      <sz val="10"/>
      <name val="Arial"/>
      <family val="2"/>
      <charset val="163"/>
    </font>
    <font>
      <b/>
      <sz val="12"/>
      <name val="Arial"/>
      <family val="2"/>
    </font>
    <font>
      <sz val="11"/>
      <color rgb="FFFF0000"/>
      <name val="Times New Roman"/>
      <family val="1"/>
    </font>
    <font>
      <b/>
      <sz val="13"/>
      <name val="Times New Roman"/>
      <family val="1"/>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sz val="11"/>
      <color indexed="10"/>
      <name val="Times New Roman"/>
      <family val="1"/>
    </font>
    <font>
      <sz val="14"/>
      <name val="Arial"/>
      <family val="2"/>
    </font>
    <font>
      <b/>
      <sz val="11"/>
      <color theme="1"/>
      <name val="Arial"/>
      <family val="2"/>
      <scheme val="minor"/>
    </font>
    <font>
      <b/>
      <sz val="13"/>
      <color theme="1"/>
      <name val="Arial"/>
      <family val="2"/>
      <scheme val="minor"/>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Arial"/>
      <family val="2"/>
      <scheme val="minor"/>
    </font>
    <font>
      <sz val="12"/>
      <color rgb="FFFF0000"/>
      <name val="Times New Roman"/>
      <family val="1"/>
    </font>
    <font>
      <sz val="13"/>
      <color rgb="FFFF0000"/>
      <name val="Times New Roman"/>
      <family val="1"/>
    </font>
    <font>
      <sz val="11"/>
      <color rgb="FFFF0000"/>
      <name val="Arial"/>
      <family val="2"/>
      <scheme val="minor"/>
    </font>
    <font>
      <sz val="11"/>
      <color rgb="FFFF0000"/>
      <name val="Arial"/>
      <family val="2"/>
      <charset val="163"/>
      <scheme val="minor"/>
    </font>
    <font>
      <vertAlign val="superscript"/>
      <sz val="10"/>
      <color rgb="FFFF0000"/>
      <name val="Times New Roman"/>
      <family val="1"/>
    </font>
    <font>
      <b/>
      <sz val="14"/>
      <color rgb="FFFF0000"/>
      <name val="Times New Roman"/>
      <family val="1"/>
    </font>
    <font>
      <b/>
      <sz val="14"/>
      <color rgb="FFFF0000"/>
      <name val="Arial"/>
      <family val="2"/>
      <scheme val="minor"/>
    </font>
    <font>
      <b/>
      <sz val="10"/>
      <color rgb="FFFF0000"/>
      <name val="Arial"/>
      <family val="2"/>
      <charset val="163"/>
    </font>
    <font>
      <b/>
      <sz val="10"/>
      <color rgb="FFFF0000"/>
      <name val="Times New Roman"/>
      <family val="1"/>
      <charset val="163"/>
    </font>
    <font>
      <sz val="10"/>
      <color rgb="FFFF0000"/>
      <name val="Times New Roman"/>
      <family val="1"/>
      <charset val="163"/>
    </font>
    <font>
      <b/>
      <sz val="13"/>
      <color rgb="FFFF0000"/>
      <name val="Times New Roman"/>
      <family val="1"/>
      <charset val="163"/>
    </font>
    <font>
      <b/>
      <sz val="13"/>
      <color theme="1"/>
      <name val="Times New Roman"/>
      <family val="1"/>
    </font>
    <font>
      <b/>
      <sz val="13"/>
      <color rgb="FFFF0000"/>
      <name val="Arial"/>
      <family val="2"/>
    </font>
    <font>
      <vertAlign val="superscript"/>
      <sz val="11"/>
      <color rgb="FFFF0000"/>
      <name val="Times New Roman"/>
      <family val="1"/>
    </font>
    <font>
      <b/>
      <sz val="12"/>
      <color rgb="FFFF0000"/>
      <name val="Times New Roman"/>
      <family val="1"/>
      <charset val="163"/>
    </font>
    <font>
      <sz val="12"/>
      <color rgb="FFFF0000"/>
      <name val="Times New Roman"/>
      <family val="1"/>
      <charset val="163"/>
    </font>
    <font>
      <b/>
      <sz val="12"/>
      <color rgb="FFFF0000"/>
      <name val="Arial"/>
      <family val="2"/>
    </font>
    <font>
      <b/>
      <sz val="16"/>
      <color rgb="FFFF0000"/>
      <name val="Times New Roman"/>
      <family val="1"/>
      <charset val="163"/>
    </font>
    <font>
      <b/>
      <sz val="16"/>
      <color rgb="FFFF0000"/>
      <name val="Arial"/>
      <family val="2"/>
      <charset val="163"/>
      <scheme val="minor"/>
    </font>
    <font>
      <b/>
      <sz val="16"/>
      <color rgb="FFFF0000"/>
      <name val="Arial"/>
      <family val="2"/>
      <charset val="163"/>
    </font>
    <font>
      <sz val="11"/>
      <color theme="1"/>
      <name val="Calibri"/>
      <family val="2"/>
    </font>
    <font>
      <sz val="11"/>
      <name val="Calibri"/>
      <family val="2"/>
    </font>
    <font>
      <b/>
      <sz val="12"/>
      <color rgb="FFFF0000"/>
      <name val="Times New Roman"/>
      <family val="1"/>
    </font>
    <font>
      <sz val="12"/>
      <color theme="1"/>
      <name val="Times New Roman"/>
      <family val="1"/>
    </font>
    <font>
      <b/>
      <sz val="12"/>
      <color theme="1"/>
      <name val="Times New Roman"/>
      <family val="1"/>
    </font>
    <font>
      <sz val="13"/>
      <color theme="1"/>
      <name val="Times New Roman"/>
      <family val="1"/>
    </font>
    <font>
      <sz val="11"/>
      <color rgb="FF0070C0"/>
      <name val="Arial"/>
      <family val="2"/>
      <scheme val="minor"/>
    </font>
    <font>
      <sz val="12"/>
      <color rgb="FF0070C0"/>
      <name val="Times New Roman"/>
      <family val="1"/>
    </font>
    <font>
      <sz val="12"/>
      <color rgb="FF000000"/>
      <name val="TimesNewRomanPSMT"/>
    </font>
    <font>
      <sz val="13"/>
      <color rgb="FF000000"/>
      <name val="Times New Roman"/>
      <family val="1"/>
    </font>
    <font>
      <sz val="13"/>
      <name val="Times New Roman"/>
      <family val="1"/>
    </font>
    <font>
      <b/>
      <sz val="10"/>
      <name val="Arial"/>
      <family val="2"/>
    </font>
    <font>
      <b/>
      <sz val="11"/>
      <color theme="1"/>
      <name val="Arial"/>
      <family val="2"/>
      <scheme val="minor"/>
    </font>
    <font>
      <sz val="10"/>
      <color rgb="FF000000"/>
      <name val="Times New Roman"/>
      <family val="1"/>
    </font>
    <font>
      <sz val="10"/>
      <color theme="1"/>
      <name val="Times New Roman"/>
      <family val="1"/>
    </font>
    <font>
      <sz val="10"/>
      <color theme="1"/>
      <name val="Times New Roman"/>
      <family val="1"/>
      <charset val="163"/>
    </font>
    <font>
      <b/>
      <sz val="10"/>
      <color theme="1"/>
      <name val="Times New Roman"/>
      <family val="1"/>
      <charset val="163"/>
    </font>
    <font>
      <sz val="11"/>
      <color rgb="FF000000"/>
      <name val="Calibri"/>
      <family val="2"/>
      <charset val="163"/>
    </font>
    <font>
      <sz val="11"/>
      <color rgb="FF000000"/>
      <name val="Arial"/>
      <family val="2"/>
      <charset val="163"/>
      <scheme val="minor"/>
    </font>
    <font>
      <sz val="10"/>
      <color theme="1"/>
      <name val="Times New Roman"/>
      <family val="1"/>
    </font>
    <font>
      <sz val="10"/>
      <color rgb="FF000000"/>
      <name val="Times New Roman"/>
      <family val="1"/>
    </font>
    <font>
      <b/>
      <sz val="10"/>
      <color rgb="FF000000"/>
      <name val="Times New Roman"/>
      <family val="1"/>
    </font>
    <font>
      <b/>
      <sz val="10"/>
      <color rgb="FF000000"/>
      <name val="Times New Roman"/>
      <family val="1"/>
    </font>
    <font>
      <sz val="13"/>
      <color theme="1"/>
      <name val="Arial"/>
      <family val="2"/>
      <scheme val="minor"/>
    </font>
    <font>
      <b/>
      <sz val="11"/>
      <color theme="4" tint="-0.249977111117893"/>
      <name val="Arial"/>
      <family val="2"/>
      <scheme val="minor"/>
    </font>
    <font>
      <sz val="11"/>
      <name val="Arial"/>
      <family val="2"/>
      <scheme val="minor"/>
    </font>
    <font>
      <sz val="10"/>
      <name val="Times New Roman"/>
      <family val="1"/>
      <charset val="163"/>
    </font>
    <font>
      <sz val="12"/>
      <color rgb="FF000000"/>
      <name val="Times New Roman"/>
      <family val="1"/>
    </font>
    <font>
      <sz val="11"/>
      <color theme="1"/>
      <name val="Arial"/>
      <family val="2"/>
      <scheme val="minor"/>
    </font>
    <font>
      <b/>
      <sz val="11"/>
      <color indexed="12"/>
      <name val="Arial"/>
      <family val="2"/>
    </font>
    <font>
      <b/>
      <sz val="11"/>
      <color rgb="FFFF0000"/>
      <name val="Arial"/>
      <family val="2"/>
      <scheme val="minor"/>
    </font>
    <font>
      <sz val="11"/>
      <color theme="1"/>
      <name val="Arial"/>
      <family val="2"/>
    </font>
  </fonts>
  <fills count="46">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theme="9"/>
        <bgColor indexed="64"/>
      </patternFill>
    </fill>
    <fill>
      <patternFill patternType="solid">
        <fgColor rgb="FFFF99FF"/>
        <bgColor indexed="64"/>
      </patternFill>
    </fill>
    <fill>
      <patternFill patternType="solid">
        <fgColor rgb="FFFFFF00"/>
        <bgColor indexed="10"/>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0070C0"/>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A8D08D"/>
        <bgColor rgb="FFA8D08D"/>
      </patternFill>
    </fill>
    <fill>
      <patternFill patternType="solid">
        <fgColor theme="9"/>
        <bgColor theme="9"/>
      </patternFill>
    </fill>
    <fill>
      <patternFill patternType="solid">
        <fgColor rgb="FF92D050"/>
        <bgColor rgb="FF9CC2E5"/>
      </patternFill>
    </fill>
    <fill>
      <patternFill patternType="solid">
        <fgColor rgb="FFFFFFFF"/>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style="medium">
        <color indexed="64"/>
      </left>
      <right style="medium">
        <color indexed="64"/>
      </right>
      <top style="medium">
        <color indexed="64"/>
      </top>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7" fillId="0" borderId="0"/>
    <xf numFmtId="0" fontId="14" fillId="0" borderId="0"/>
    <xf numFmtId="0" fontId="14" fillId="0" borderId="0"/>
    <xf numFmtId="0" fontId="14" fillId="0" borderId="0"/>
    <xf numFmtId="164" fontId="1" fillId="0" borderId="0" applyFont="0" applyFill="0" applyBorder="0" applyAlignment="0" applyProtection="0"/>
  </cellStyleXfs>
  <cellXfs count="805">
    <xf numFmtId="0" fontId="0" fillId="0" borderId="0" xfId="0"/>
    <xf numFmtId="0" fontId="4" fillId="0" borderId="0" xfId="1" applyFont="1"/>
    <xf numFmtId="0" fontId="5" fillId="2" borderId="2" xfId="1" applyFont="1" applyFill="1" applyBorder="1" applyAlignment="1">
      <alignment horizontal="center" vertical="center" wrapText="1"/>
    </xf>
    <xf numFmtId="0" fontId="3" fillId="7" borderId="2" xfId="1" applyFont="1" applyFill="1" applyBorder="1" applyAlignment="1">
      <alignment horizontal="center" vertical="center"/>
    </xf>
    <xf numFmtId="0" fontId="8" fillId="7" borderId="5" xfId="1" applyFont="1" applyFill="1" applyBorder="1" applyAlignment="1">
      <alignment horizontal="left" vertical="center" wrapText="1"/>
    </xf>
    <xf numFmtId="0" fontId="3" fillId="7" borderId="5" xfId="1" applyFont="1" applyFill="1" applyBorder="1" applyAlignment="1">
      <alignment horizontal="center" vertical="center"/>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3" fillId="0" borderId="2" xfId="1" applyFont="1" applyBorder="1" applyAlignment="1">
      <alignment horizontal="center" vertical="center"/>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1" applyFont="1" applyBorder="1" applyAlignment="1">
      <alignment horizontal="center" vertical="center" wrapText="1"/>
    </xf>
    <xf numFmtId="0" fontId="15" fillId="14" borderId="2" xfId="1" applyFont="1" applyFill="1" applyBorder="1" applyAlignment="1">
      <alignment horizontal="left" vertical="center" wrapText="1"/>
    </xf>
    <xf numFmtId="0" fontId="12" fillId="7" borderId="2" xfId="1" applyFont="1" applyFill="1" applyBorder="1" applyAlignment="1">
      <alignment horizontal="center" vertical="center"/>
    </xf>
    <xf numFmtId="49" fontId="20" fillId="0" borderId="0" xfId="1" applyNumberFormat="1" applyFont="1"/>
    <xf numFmtId="0" fontId="12" fillId="0" borderId="2" xfId="0" applyFont="1" applyBorder="1" applyAlignment="1">
      <alignment horizontal="center" vertical="center" wrapText="1"/>
    </xf>
    <xf numFmtId="0" fontId="15" fillId="0" borderId="2" xfId="0" applyFont="1" applyBorder="1" applyAlignment="1">
      <alignment horizontal="left" vertical="center" wrapText="1"/>
    </xf>
    <xf numFmtId="0" fontId="3" fillId="7" borderId="2" xfId="5" applyFont="1" applyFill="1" applyBorder="1" applyAlignment="1">
      <alignment horizontal="center" vertical="center" wrapText="1"/>
    </xf>
    <xf numFmtId="0" fontId="4" fillId="7" borderId="2" xfId="2" applyFont="1" applyFill="1" applyBorder="1" applyAlignment="1">
      <alignment horizontal="left" vertical="center" wrapText="1"/>
    </xf>
    <xf numFmtId="0" fontId="8" fillId="7" borderId="2" xfId="1" applyFont="1" applyFill="1" applyBorder="1" applyAlignment="1">
      <alignment horizontal="left" vertical="center" wrapText="1"/>
    </xf>
    <xf numFmtId="0" fontId="4" fillId="0" borderId="0" xfId="2" applyFont="1"/>
    <xf numFmtId="0" fontId="8" fillId="0" borderId="2" xfId="0" applyFont="1" applyBorder="1" applyAlignment="1">
      <alignment horizontal="left" vertical="center" wrapText="1"/>
    </xf>
    <xf numFmtId="0" fontId="8" fillId="18" borderId="3" xfId="5" applyFont="1" applyFill="1" applyBorder="1" applyAlignment="1">
      <alignment horizontal="center" vertical="center"/>
    </xf>
    <xf numFmtId="0" fontId="8" fillId="0" borderId="2" xfId="0" applyFont="1" applyBorder="1" applyAlignment="1">
      <alignment horizontal="center" vertical="center"/>
    </xf>
    <xf numFmtId="0" fontId="21" fillId="0" borderId="2" xfId="0" applyFont="1" applyBorder="1" applyAlignment="1">
      <alignment horizontal="center" vertical="center" wrapText="1"/>
    </xf>
    <xf numFmtId="0" fontId="1" fillId="0" borderId="0" xfId="0" applyFont="1"/>
    <xf numFmtId="0" fontId="3" fillId="7" borderId="2" xfId="6" applyFont="1" applyFill="1" applyBorder="1" applyAlignment="1">
      <alignment horizontal="center" vertical="center" wrapText="1"/>
    </xf>
    <xf numFmtId="0" fontId="4" fillId="7" borderId="2" xfId="6" applyFont="1" applyFill="1" applyBorder="1" applyAlignment="1">
      <alignment horizontal="left" vertical="center" wrapText="1"/>
    </xf>
    <xf numFmtId="0" fontId="3" fillId="7" borderId="3" xfId="1" applyFont="1" applyFill="1" applyBorder="1" applyAlignment="1">
      <alignment horizontal="center" vertical="center"/>
    </xf>
    <xf numFmtId="0" fontId="3" fillId="0" borderId="2" xfId="0" applyFont="1" applyBorder="1" applyAlignment="1">
      <alignment horizontal="center" vertical="center"/>
    </xf>
    <xf numFmtId="0" fontId="30" fillId="19"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1" fillId="0" borderId="0" xfId="1"/>
    <xf numFmtId="0" fontId="8" fillId="0" borderId="2" xfId="1" applyFont="1" applyBorder="1" applyAlignment="1">
      <alignment horizontal="left" vertical="center" wrapText="1"/>
    </xf>
    <xf numFmtId="0" fontId="5" fillId="7" borderId="2"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5" fillId="7" borderId="2" xfId="1" applyFont="1" applyFill="1" applyBorder="1" applyAlignment="1">
      <alignment horizontal="left" vertical="center" wrapText="1"/>
    </xf>
    <xf numFmtId="0" fontId="35" fillId="0" borderId="0" xfId="1" applyFont="1"/>
    <xf numFmtId="0" fontId="1" fillId="0" borderId="0" xfId="2"/>
    <xf numFmtId="0" fontId="4" fillId="0" borderId="0" xfId="7" applyFont="1"/>
    <xf numFmtId="0" fontId="1" fillId="0" borderId="0" xfId="1" applyAlignment="1">
      <alignment horizontal="center" vertical="center"/>
    </xf>
    <xf numFmtId="0" fontId="19" fillId="0" borderId="0" xfId="7" applyFont="1" applyAlignment="1">
      <alignment horizontal="center" vertical="center" wrapText="1"/>
    </xf>
    <xf numFmtId="0" fontId="1" fillId="0" borderId="0" xfId="1" applyAlignment="1">
      <alignment horizontal="center"/>
    </xf>
    <xf numFmtId="0" fontId="4" fillId="0" borderId="0" xfId="7" applyFont="1" applyAlignment="1">
      <alignment horizontal="center"/>
    </xf>
    <xf numFmtId="0" fontId="18" fillId="0" borderId="0" xfId="7" applyFont="1" applyAlignment="1">
      <alignment horizontal="left" vertical="center" wrapText="1"/>
    </xf>
    <xf numFmtId="0" fontId="18" fillId="0" borderId="0" xfId="7" applyFont="1" applyAlignment="1">
      <alignment horizontal="center" vertical="center" wrapText="1"/>
    </xf>
    <xf numFmtId="0" fontId="19" fillId="0" borderId="0" xfId="7" applyFont="1" applyAlignment="1">
      <alignment horizontal="left" vertical="center" wrapText="1"/>
    </xf>
    <xf numFmtId="49" fontId="39" fillId="0" borderId="0" xfId="1" applyNumberFormat="1" applyFont="1"/>
    <xf numFmtId="0" fontId="5" fillId="0" borderId="2" xfId="1" applyFont="1" applyBorder="1" applyAlignment="1">
      <alignment horizontal="center" vertical="center" wrapText="1"/>
    </xf>
    <xf numFmtId="0" fontId="20" fillId="14" borderId="2" xfId="1" applyFont="1" applyFill="1" applyBorder="1" applyAlignment="1">
      <alignment horizontal="left" vertical="center" wrapText="1"/>
    </xf>
    <xf numFmtId="0" fontId="9" fillId="7"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14" borderId="2" xfId="1" applyFont="1" applyFill="1" applyBorder="1" applyAlignment="1">
      <alignment horizontal="center" vertical="center" wrapText="1"/>
    </xf>
    <xf numFmtId="0" fontId="20" fillId="22" borderId="2" xfId="1" applyFont="1" applyFill="1" applyBorder="1" applyAlignment="1">
      <alignment horizontal="left" vertical="center" wrapText="1"/>
    </xf>
    <xf numFmtId="0" fontId="9" fillId="7" borderId="5" xfId="8" applyFont="1" applyFill="1" applyBorder="1" applyAlignment="1">
      <alignment horizontal="left" vertical="center" wrapText="1"/>
    </xf>
    <xf numFmtId="0" fontId="3" fillId="7" borderId="2" xfId="8" applyFont="1" applyFill="1" applyBorder="1" applyAlignment="1">
      <alignment horizontal="center" vertical="center" wrapText="1"/>
    </xf>
    <xf numFmtId="0" fontId="4" fillId="7" borderId="2" xfId="8" applyFont="1" applyFill="1" applyBorder="1" applyAlignment="1">
      <alignment horizontal="left" vertical="center" wrapText="1"/>
    </xf>
    <xf numFmtId="0" fontId="20" fillId="26" borderId="2" xfId="1" applyFont="1" applyFill="1" applyBorder="1" applyAlignment="1">
      <alignment horizontal="center" vertical="center" wrapText="1"/>
    </xf>
    <xf numFmtId="0" fontId="12" fillId="7" borderId="3" xfId="1" applyFont="1" applyFill="1" applyBorder="1" applyAlignment="1">
      <alignment horizontal="center" vertical="center"/>
    </xf>
    <xf numFmtId="0" fontId="12" fillId="27" borderId="3" xfId="1" applyFont="1" applyFill="1" applyBorder="1" applyAlignment="1">
      <alignment horizontal="center" vertical="center"/>
    </xf>
    <xf numFmtId="0" fontId="3" fillId="6" borderId="2" xfId="1" applyFont="1" applyFill="1" applyBorder="1" applyAlignment="1">
      <alignment horizontal="center" vertical="center"/>
    </xf>
    <xf numFmtId="0" fontId="8" fillId="6" borderId="2" xfId="1" applyFont="1" applyFill="1" applyBorder="1" applyAlignment="1">
      <alignment horizontal="left" vertical="center" wrapText="1"/>
    </xf>
    <xf numFmtId="0" fontId="5" fillId="6" borderId="2" xfId="1" applyFont="1" applyFill="1" applyBorder="1" applyAlignment="1">
      <alignment horizontal="center" vertical="center" wrapText="1"/>
    </xf>
    <xf numFmtId="0" fontId="3" fillId="6" borderId="3" xfId="1" applyFont="1" applyFill="1" applyBorder="1" applyAlignment="1">
      <alignment horizontal="center" vertical="center"/>
    </xf>
    <xf numFmtId="0" fontId="8" fillId="6" borderId="3" xfId="1" applyFont="1" applyFill="1" applyBorder="1" applyAlignment="1">
      <alignment horizontal="left" vertical="center" wrapText="1"/>
    </xf>
    <xf numFmtId="0" fontId="5" fillId="6" borderId="3" xfId="1" applyFont="1" applyFill="1" applyBorder="1" applyAlignment="1">
      <alignment horizontal="center" vertical="center" wrapText="1"/>
    </xf>
    <xf numFmtId="0" fontId="20" fillId="14" borderId="3" xfId="1" applyFont="1" applyFill="1" applyBorder="1" applyAlignment="1">
      <alignment horizontal="left" vertical="center" wrapText="1"/>
    </xf>
    <xf numFmtId="0" fontId="9" fillId="7" borderId="5" xfId="1" applyFont="1" applyFill="1" applyBorder="1" applyAlignment="1">
      <alignment horizontal="left" vertical="center" wrapText="1"/>
    </xf>
    <xf numFmtId="0" fontId="8" fillId="28" borderId="2" xfId="1" applyFont="1" applyFill="1" applyBorder="1" applyAlignment="1">
      <alignment horizontal="center" vertical="center" wrapText="1"/>
    </xf>
    <xf numFmtId="0" fontId="42" fillId="0" borderId="2" xfId="1" applyFont="1" applyBorder="1" applyAlignment="1">
      <alignment horizontal="left" vertical="center" wrapText="1"/>
    </xf>
    <xf numFmtId="0" fontId="3" fillId="18" borderId="2" xfId="1" applyFont="1" applyFill="1" applyBorder="1" applyAlignment="1">
      <alignment horizontal="center" vertical="center"/>
    </xf>
    <xf numFmtId="0" fontId="1" fillId="20" borderId="2" xfId="1" applyFill="1" applyBorder="1" applyAlignment="1">
      <alignment horizontal="center" vertical="center"/>
    </xf>
    <xf numFmtId="0" fontId="8" fillId="18" borderId="3" xfId="8" applyFont="1" applyFill="1" applyBorder="1" applyAlignment="1">
      <alignment horizontal="center" vertical="center"/>
    </xf>
    <xf numFmtId="0" fontId="20" fillId="0" borderId="2" xfId="1" applyFont="1" applyBorder="1" applyAlignment="1">
      <alignment horizontal="center" vertical="center" wrapText="1"/>
    </xf>
    <xf numFmtId="0" fontId="38" fillId="5" borderId="2" xfId="0" applyFont="1" applyFill="1" applyBorder="1" applyAlignment="1">
      <alignment horizontal="center" vertical="center" wrapText="1"/>
    </xf>
    <xf numFmtId="0" fontId="30" fillId="21" borderId="2" xfId="0" applyFont="1" applyFill="1" applyBorder="1" applyAlignment="1">
      <alignment horizontal="center" vertical="center" wrapText="1"/>
    </xf>
    <xf numFmtId="0" fontId="30" fillId="29" borderId="2"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 fillId="16" borderId="2" xfId="1" applyFill="1" applyBorder="1" applyAlignment="1">
      <alignment horizontal="center" vertical="center"/>
    </xf>
    <xf numFmtId="14" fontId="1" fillId="16" borderId="2" xfId="1" applyNumberFormat="1" applyFill="1" applyBorder="1" applyAlignment="1">
      <alignment horizontal="center" vertical="center"/>
    </xf>
    <xf numFmtId="0" fontId="35" fillId="0" borderId="0" xfId="0" applyFont="1"/>
    <xf numFmtId="0" fontId="12" fillId="19" borderId="2" xfId="8" applyFont="1" applyFill="1" applyBorder="1" applyAlignment="1">
      <alignment horizontal="center" vertical="center" wrapText="1"/>
    </xf>
    <xf numFmtId="0" fontId="12" fillId="7" borderId="2" xfId="8" applyFont="1" applyFill="1" applyBorder="1" applyAlignment="1">
      <alignment horizontal="center" vertical="center" wrapText="1"/>
    </xf>
    <xf numFmtId="0" fontId="15" fillId="7" borderId="2" xfId="8" applyFont="1" applyFill="1" applyBorder="1" applyAlignment="1">
      <alignment horizontal="left" vertical="center" wrapText="1"/>
    </xf>
    <xf numFmtId="0" fontId="8" fillId="7" borderId="5" xfId="8" applyFont="1" applyFill="1" applyBorder="1" applyAlignment="1">
      <alignment horizontal="left" vertical="center" wrapText="1"/>
    </xf>
    <xf numFmtId="165" fontId="12" fillId="2" borderId="4" xfId="1" applyNumberFormat="1" applyFont="1" applyFill="1" applyBorder="1" applyAlignment="1">
      <alignment horizontal="center" vertical="center" wrapText="1"/>
    </xf>
    <xf numFmtId="165" fontId="5" fillId="0" borderId="0" xfId="1" applyNumberFormat="1" applyFont="1" applyAlignment="1">
      <alignment horizontal="center" vertical="center"/>
    </xf>
    <xf numFmtId="0" fontId="8" fillId="25" borderId="3" xfId="8" applyFont="1" applyFill="1" applyBorder="1" applyAlignment="1">
      <alignment horizontal="center" vertical="center"/>
    </xf>
    <xf numFmtId="0" fontId="3" fillId="7" borderId="2" xfId="0" applyFont="1" applyFill="1" applyBorder="1" applyAlignment="1">
      <alignment horizontal="center" vertical="center"/>
    </xf>
    <xf numFmtId="0" fontId="8" fillId="7" borderId="2" xfId="8" applyFont="1" applyFill="1" applyBorder="1" applyAlignment="1">
      <alignment vertical="center" wrapText="1"/>
    </xf>
    <xf numFmtId="0" fontId="12" fillId="7" borderId="2" xfId="0" applyFont="1" applyFill="1" applyBorder="1" applyAlignment="1">
      <alignment horizontal="center" vertical="center" wrapText="1"/>
    </xf>
    <xf numFmtId="0" fontId="15" fillId="7" borderId="2" xfId="0" applyFont="1" applyFill="1" applyBorder="1" applyAlignment="1">
      <alignment horizontal="left" vertical="center" wrapText="1"/>
    </xf>
    <xf numFmtId="0" fontId="30" fillId="0" borderId="2" xfId="0" applyFont="1" applyBorder="1" applyAlignment="1">
      <alignment horizontal="center" vertical="center" wrapText="1"/>
    </xf>
    <xf numFmtId="165" fontId="28" fillId="0" borderId="0" xfId="1" applyNumberFormat="1" applyFont="1" applyAlignment="1">
      <alignment horizontal="center" vertical="center" wrapText="1"/>
    </xf>
    <xf numFmtId="0" fontId="3" fillId="7" borderId="2" xfId="8" applyFont="1" applyFill="1" applyBorder="1" applyAlignment="1">
      <alignment horizontal="center" vertical="center"/>
    </xf>
    <xf numFmtId="0" fontId="8" fillId="7" borderId="2" xfId="0" applyFont="1" applyFill="1" applyBorder="1" applyAlignment="1">
      <alignment horizontal="left" vertical="center" wrapText="1"/>
    </xf>
    <xf numFmtId="0" fontId="4" fillId="0" borderId="0" xfId="7" applyFont="1" applyAlignment="1">
      <alignment horizontal="center" vertical="center"/>
    </xf>
    <xf numFmtId="0" fontId="1" fillId="0" borderId="0" xfId="1" applyAlignment="1">
      <alignment vertical="center"/>
    </xf>
    <xf numFmtId="49" fontId="39" fillId="0" borderId="0" xfId="1" applyNumberFormat="1" applyFont="1" applyAlignment="1">
      <alignment horizontal="center" vertical="center"/>
    </xf>
    <xf numFmtId="49" fontId="39" fillId="0" borderId="0" xfId="1" applyNumberFormat="1" applyFont="1" applyAlignment="1">
      <alignment vertical="center"/>
    </xf>
    <xf numFmtId="0" fontId="21" fillId="0" borderId="2" xfId="8" applyFont="1" applyBorder="1" applyAlignment="1">
      <alignment horizontal="center" vertical="center" wrapText="1"/>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8" fillId="0" borderId="2" xfId="8" applyFont="1" applyBorder="1" applyAlignment="1">
      <alignment horizontal="left" vertical="center" wrapText="1"/>
    </xf>
    <xf numFmtId="0" fontId="15" fillId="31" borderId="2" xfId="8" applyFont="1" applyFill="1" applyBorder="1" applyAlignment="1">
      <alignment horizontal="center" vertical="center"/>
    </xf>
    <xf numFmtId="0" fontId="12" fillId="0" borderId="2" xfId="8" applyFont="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8" fillId="24" borderId="3" xfId="0" applyFont="1" applyFill="1" applyBorder="1" applyAlignment="1">
      <alignment horizontal="center" vertical="center"/>
    </xf>
    <xf numFmtId="0" fontId="9" fillId="0" borderId="2" xfId="0" applyFont="1" applyBorder="1" applyAlignment="1">
      <alignment horizontal="left" vertical="center" wrapText="1"/>
    </xf>
    <xf numFmtId="0" fontId="21"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3" fillId="7" borderId="5" xfId="8" applyFont="1" applyFill="1" applyBorder="1" applyAlignment="1">
      <alignment horizontal="center" vertical="center"/>
    </xf>
    <xf numFmtId="167" fontId="26" fillId="0" borderId="2" xfId="8" applyNumberFormat="1" applyFont="1" applyBorder="1" applyAlignment="1">
      <alignment horizontal="center" vertical="center" wrapText="1"/>
    </xf>
    <xf numFmtId="0" fontId="4" fillId="0" borderId="2" xfId="8" applyFont="1" applyBorder="1" applyAlignment="1">
      <alignment horizontal="left" vertical="center" wrapText="1"/>
    </xf>
    <xf numFmtId="0" fontId="8" fillId="24" borderId="3" xfId="1" applyFont="1" applyFill="1" applyBorder="1" applyAlignment="1">
      <alignment horizontal="center" vertical="center"/>
    </xf>
    <xf numFmtId="0" fontId="8" fillId="4" borderId="2" xfId="1" applyFont="1" applyFill="1" applyBorder="1" applyAlignment="1">
      <alignment horizontal="center" vertical="center"/>
    </xf>
    <xf numFmtId="0" fontId="8" fillId="24" borderId="2" xfId="1" applyFont="1" applyFill="1" applyBorder="1" applyAlignment="1">
      <alignment horizontal="center" vertical="center"/>
    </xf>
    <xf numFmtId="0" fontId="8" fillId="18" borderId="3" xfId="1" applyFont="1" applyFill="1" applyBorder="1" applyAlignment="1">
      <alignment horizontal="center" vertical="center"/>
    </xf>
    <xf numFmtId="0" fontId="8" fillId="25" borderId="3" xfId="1" applyFont="1" applyFill="1" applyBorder="1" applyAlignment="1">
      <alignment horizontal="center" vertical="center"/>
    </xf>
    <xf numFmtId="166" fontId="30" fillId="19" borderId="2" xfId="2" applyNumberFormat="1" applyFont="1" applyFill="1" applyBorder="1" applyAlignment="1">
      <alignment horizontal="center" vertical="center" wrapText="1"/>
    </xf>
    <xf numFmtId="0" fontId="8" fillId="23" borderId="3"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0" fillId="8" borderId="2" xfId="0" applyFont="1" applyFill="1" applyBorder="1" applyAlignment="1">
      <alignment horizontal="center" vertical="center" wrapText="1"/>
    </xf>
    <xf numFmtId="0" fontId="45" fillId="16" borderId="2" xfId="1" applyFont="1" applyFill="1" applyBorder="1" applyAlignment="1">
      <alignment horizontal="center" vertical="center"/>
    </xf>
    <xf numFmtId="1" fontId="21" fillId="0" borderId="0" xfId="1" applyNumberFormat="1" applyFont="1" applyAlignment="1">
      <alignment horizontal="center" vertical="center"/>
    </xf>
    <xf numFmtId="1" fontId="20" fillId="8" borderId="2" xfId="0"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 fillId="16" borderId="2" xfId="1" applyNumberFormat="1" applyFill="1" applyBorder="1" applyAlignment="1">
      <alignment horizontal="center" vertical="center"/>
    </xf>
    <xf numFmtId="0" fontId="28" fillId="2" borderId="2" xfId="8" applyFont="1" applyFill="1" applyBorder="1" applyAlignment="1">
      <alignment horizontal="center" vertical="center" wrapText="1"/>
    </xf>
    <xf numFmtId="0" fontId="21" fillId="19" borderId="2" xfId="0" applyFont="1" applyFill="1" applyBorder="1" applyAlignment="1">
      <alignment horizontal="center" vertical="center" wrapText="1"/>
    </xf>
    <xf numFmtId="0" fontId="5" fillId="19" borderId="2" xfId="1" applyFont="1" applyFill="1" applyBorder="1" applyAlignment="1">
      <alignment horizontal="center" vertical="center" wrapText="1"/>
    </xf>
    <xf numFmtId="0" fontId="12" fillId="19" borderId="2" xfId="1" applyFont="1" applyFill="1" applyBorder="1" applyAlignment="1">
      <alignment horizontal="center" vertical="center" wrapText="1"/>
    </xf>
    <xf numFmtId="0" fontId="12" fillId="19" borderId="2" xfId="0" applyFont="1" applyFill="1" applyBorder="1" applyAlignment="1">
      <alignment horizontal="center" vertical="center" wrapText="1"/>
    </xf>
    <xf numFmtId="0" fontId="20" fillId="0" borderId="8" xfId="1" applyFont="1" applyBorder="1" applyAlignment="1">
      <alignment horizontal="center" vertical="center" wrapText="1"/>
    </xf>
    <xf numFmtId="0" fontId="30" fillId="30" borderId="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15" fillId="7" borderId="8" xfId="1" applyFont="1" applyFill="1" applyBorder="1" applyAlignment="1">
      <alignment horizontal="center" vertical="center" wrapText="1"/>
    </xf>
    <xf numFmtId="0" fontId="5" fillId="12" borderId="8" xfId="1" applyFont="1" applyFill="1" applyBorder="1" applyAlignment="1">
      <alignment horizontal="center" vertical="center" wrapText="1"/>
    </xf>
    <xf numFmtId="0" fontId="30" fillId="21" borderId="8"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29" borderId="8" xfId="0" applyFont="1" applyFill="1" applyBorder="1" applyAlignment="1">
      <alignment horizontal="center" vertical="center" wrapText="1"/>
    </xf>
    <xf numFmtId="0" fontId="20" fillId="32" borderId="8" xfId="0" applyFont="1" applyFill="1" applyBorder="1" applyAlignment="1">
      <alignment horizontal="center" vertical="center" wrapText="1"/>
    </xf>
    <xf numFmtId="0" fontId="8" fillId="19" borderId="2" xfId="1" applyFont="1" applyFill="1" applyBorder="1" applyAlignment="1">
      <alignment horizontal="center" vertical="center"/>
    </xf>
    <xf numFmtId="1" fontId="21" fillId="0" borderId="2" xfId="1" applyNumberFormat="1" applyFont="1" applyBorder="1" applyAlignment="1">
      <alignment horizontal="center" vertical="center"/>
    </xf>
    <xf numFmtId="0" fontId="30" fillId="30" borderId="7" xfId="0" applyFont="1" applyFill="1" applyBorder="1" applyAlignment="1">
      <alignment horizontal="center" vertical="center" wrapText="1"/>
    </xf>
    <xf numFmtId="0" fontId="30" fillId="30" borderId="5" xfId="0" applyFont="1" applyFill="1" applyBorder="1" applyAlignment="1">
      <alignment horizontal="center" vertical="center" wrapText="1"/>
    </xf>
    <xf numFmtId="0" fontId="20" fillId="33" borderId="8" xfId="1" applyFont="1" applyFill="1" applyBorder="1" applyAlignment="1">
      <alignment horizontal="center" vertical="center" wrapText="1"/>
    </xf>
    <xf numFmtId="0" fontId="20" fillId="9" borderId="2" xfId="1" applyFont="1" applyFill="1" applyBorder="1" applyAlignment="1">
      <alignment horizontal="center" vertical="center" wrapText="1"/>
    </xf>
    <xf numFmtId="1" fontId="21" fillId="9" borderId="2" xfId="1" applyNumberFormat="1" applyFont="1" applyFill="1" applyBorder="1" applyAlignment="1">
      <alignment horizontal="center" vertical="center"/>
    </xf>
    <xf numFmtId="0" fontId="30" fillId="0" borderId="8" xfId="0" applyFont="1" applyBorder="1" applyAlignment="1">
      <alignment horizontal="center" vertical="center" wrapText="1"/>
    </xf>
    <xf numFmtId="0" fontId="20" fillId="34" borderId="8" xfId="1" applyFont="1" applyFill="1" applyBorder="1" applyAlignment="1">
      <alignment horizontal="center" vertical="center" wrapText="1"/>
    </xf>
    <xf numFmtId="0" fontId="20" fillId="34" borderId="2" xfId="1" applyFont="1" applyFill="1" applyBorder="1" applyAlignment="1">
      <alignment horizontal="center" vertical="center" wrapText="1"/>
    </xf>
    <xf numFmtId="0" fontId="0" fillId="35" borderId="2" xfId="9" applyFont="1" applyFill="1" applyBorder="1" applyAlignment="1">
      <alignment horizontal="center" vertical="center"/>
    </xf>
    <xf numFmtId="0" fontId="8" fillId="25" borderId="3" xfId="2" applyFont="1" applyFill="1" applyBorder="1" applyAlignment="1">
      <alignment horizontal="center" vertical="center"/>
    </xf>
    <xf numFmtId="0" fontId="9" fillId="7" borderId="5" xfId="6" applyFont="1" applyFill="1" applyBorder="1" applyAlignment="1">
      <alignment horizontal="left" vertical="center" wrapText="1"/>
    </xf>
    <xf numFmtId="0" fontId="46" fillId="7" borderId="0" xfId="0" applyFont="1" applyFill="1" applyAlignment="1">
      <alignment horizontal="center" vertical="center"/>
    </xf>
    <xf numFmtId="0" fontId="20" fillId="15" borderId="2" xfId="1" applyFont="1" applyFill="1" applyBorder="1" applyAlignment="1">
      <alignment horizontal="center" vertical="center" wrapText="1"/>
    </xf>
    <xf numFmtId="0" fontId="20" fillId="32"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3" fillId="0" borderId="2" xfId="5" applyFont="1" applyBorder="1" applyAlignment="1">
      <alignment horizontal="center" vertical="center" wrapText="1"/>
    </xf>
    <xf numFmtId="165" fontId="28" fillId="0" borderId="0" xfId="5" applyNumberFormat="1" applyFont="1" applyAlignment="1">
      <alignment horizontal="center" vertical="center"/>
    </xf>
    <xf numFmtId="0" fontId="1" fillId="0" borderId="0" xfId="5"/>
    <xf numFmtId="0" fontId="36"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1" fillId="0" borderId="0" xfId="1" applyFont="1" applyAlignment="1">
      <alignment horizontal="center" vertical="center" wrapText="1"/>
    </xf>
    <xf numFmtId="0" fontId="45" fillId="0" borderId="0" xfId="5" applyFont="1" applyAlignment="1">
      <alignment horizontal="center"/>
    </xf>
    <xf numFmtId="0" fontId="41" fillId="2" borderId="2" xfId="1" applyFont="1" applyFill="1" applyBorder="1" applyAlignment="1">
      <alignment horizontal="center" vertical="center" wrapText="1"/>
    </xf>
    <xf numFmtId="165" fontId="28" fillId="2" borderId="2" xfId="1" applyNumberFormat="1" applyFont="1" applyFill="1" applyBorder="1" applyAlignment="1">
      <alignment horizontal="center" vertical="center" wrapText="1"/>
    </xf>
    <xf numFmtId="0" fontId="8" fillId="4" borderId="3" xfId="5" applyFont="1" applyFill="1" applyBorder="1" applyAlignment="1">
      <alignment horizontal="center" vertical="center"/>
    </xf>
    <xf numFmtId="0" fontId="4" fillId="36" borderId="2" xfId="5" applyFont="1" applyFill="1" applyBorder="1" applyAlignment="1">
      <alignment horizontal="left" vertical="center" wrapText="1"/>
    </xf>
    <xf numFmtId="0" fontId="15" fillId="15" borderId="2" xfId="5" applyFont="1" applyFill="1" applyBorder="1" applyAlignment="1">
      <alignment horizontal="center" vertical="center" wrapText="1"/>
    </xf>
    <xf numFmtId="0" fontId="4" fillId="15" borderId="2" xfId="5" applyFont="1" applyFill="1" applyBorder="1" applyAlignment="1">
      <alignment horizontal="center" vertical="center" wrapText="1"/>
    </xf>
    <xf numFmtId="0" fontId="4" fillId="36" borderId="2" xfId="1" applyFont="1" applyFill="1" applyBorder="1" applyAlignment="1">
      <alignment horizontal="center" vertical="center" wrapText="1"/>
    </xf>
    <xf numFmtId="0" fontId="4" fillId="13" borderId="2" xfId="2" applyFont="1" applyFill="1" applyBorder="1" applyAlignment="1">
      <alignment horizontal="center" vertical="center" wrapText="1"/>
    </xf>
    <xf numFmtId="0" fontId="4" fillId="36" borderId="2" xfId="5" applyFont="1" applyFill="1" applyBorder="1" applyAlignment="1">
      <alignment horizontal="center" vertical="center" wrapText="1"/>
    </xf>
    <xf numFmtId="14" fontId="41" fillId="9"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36" borderId="2" xfId="2" applyFont="1" applyFill="1" applyBorder="1" applyAlignment="1">
      <alignment horizontal="center" vertical="center" wrapText="1"/>
    </xf>
    <xf numFmtId="14" fontId="41" fillId="16"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13" borderId="2" xfId="8" applyFont="1" applyFill="1" applyBorder="1" applyAlignment="1">
      <alignment horizontal="center" vertical="center" wrapText="1"/>
    </xf>
    <xf numFmtId="14" fontId="45" fillId="16"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15" borderId="2" xfId="10" applyNumberFormat="1" applyFont="1" applyFill="1" applyBorder="1" applyAlignment="1">
      <alignment horizontal="center" vertical="center" wrapText="1"/>
    </xf>
    <xf numFmtId="0" fontId="3" fillId="9" borderId="2" xfId="5" applyFont="1" applyFill="1" applyBorder="1" applyAlignment="1">
      <alignment horizontal="center" vertical="center"/>
    </xf>
    <xf numFmtId="0" fontId="3" fillId="13" borderId="2" xfId="2" applyFont="1" applyFill="1" applyBorder="1" applyAlignment="1">
      <alignment horizontal="center" vertical="center" wrapText="1"/>
    </xf>
    <xf numFmtId="0" fontId="4" fillId="22" borderId="2" xfId="5" applyFont="1" applyFill="1" applyBorder="1" applyAlignment="1">
      <alignment horizontal="left" vertical="center" wrapText="1"/>
    </xf>
    <xf numFmtId="0" fontId="15" fillId="7" borderId="2" xfId="10" applyNumberFormat="1" applyFont="1" applyFill="1" applyBorder="1" applyAlignment="1">
      <alignment horizontal="center" vertical="center" wrapText="1"/>
    </xf>
    <xf numFmtId="0" fontId="4" fillId="22" borderId="2" xfId="5" applyFont="1" applyFill="1" applyBorder="1" applyAlignment="1">
      <alignment horizontal="center" vertical="center" wrapText="1"/>
    </xf>
    <xf numFmtId="0" fontId="15" fillId="13" borderId="2" xfId="8" applyFont="1" applyFill="1" applyBorder="1" applyAlignment="1">
      <alignment horizontal="center" vertical="center" wrapText="1"/>
    </xf>
    <xf numFmtId="0" fontId="12" fillId="7" borderId="8" xfId="1" applyFont="1" applyFill="1" applyBorder="1" applyAlignment="1">
      <alignment horizontal="center" vertical="center" wrapText="1"/>
    </xf>
    <xf numFmtId="0" fontId="15" fillId="7" borderId="2" xfId="8" applyFont="1" applyFill="1" applyBorder="1" applyAlignment="1">
      <alignment horizontal="center" vertical="center" wrapText="1"/>
    </xf>
    <xf numFmtId="0" fontId="8" fillId="0" borderId="3" xfId="2" applyFont="1" applyBorder="1" applyAlignment="1">
      <alignment vertical="center" wrapText="1"/>
    </xf>
    <xf numFmtId="0" fontId="5" fillId="7" borderId="2" xfId="8" applyFont="1" applyFill="1" applyBorder="1" applyAlignment="1">
      <alignment horizontal="center" vertical="center" wrapText="1"/>
    </xf>
    <xf numFmtId="0" fontId="31" fillId="15" borderId="2" xfId="8" applyFont="1" applyFill="1" applyBorder="1" applyAlignment="1">
      <alignment horizontal="center" vertical="center" wrapText="1"/>
    </xf>
    <xf numFmtId="0" fontId="8" fillId="0" borderId="2" xfId="5" applyFont="1" applyBorder="1" applyAlignment="1">
      <alignment horizontal="left" vertical="center" wrapText="1"/>
    </xf>
    <xf numFmtId="0" fontId="8" fillId="15" borderId="2" xfId="5" applyFont="1" applyFill="1" applyBorder="1" applyAlignment="1">
      <alignment horizontal="center" vertical="center"/>
    </xf>
    <xf numFmtId="0" fontId="14" fillId="0" borderId="0" xfId="8"/>
    <xf numFmtId="0" fontId="3" fillId="10" borderId="3" xfId="5" applyFont="1" applyFill="1" applyBorder="1" applyAlignment="1">
      <alignment horizontal="center" vertical="center"/>
    </xf>
    <xf numFmtId="0" fontId="15" fillId="17" borderId="2" xfId="8" applyFont="1" applyFill="1" applyBorder="1" applyAlignment="1">
      <alignment horizontal="center" vertical="center" wrapText="1"/>
    </xf>
    <xf numFmtId="0" fontId="1" fillId="0" borderId="0" xfId="5" applyAlignment="1">
      <alignment horizontal="center"/>
    </xf>
    <xf numFmtId="0" fontId="31" fillId="0" borderId="0" xfId="5" applyFont="1" applyAlignment="1">
      <alignment horizontal="center" vertical="center"/>
    </xf>
    <xf numFmtId="49" fontId="20" fillId="0" borderId="0" xfId="5" applyNumberFormat="1" applyFont="1"/>
    <xf numFmtId="0" fontId="15" fillId="0" borderId="0" xfId="5" applyFont="1" applyAlignment="1">
      <alignment horizontal="center" vertical="center"/>
    </xf>
    <xf numFmtId="14" fontId="1" fillId="0" borderId="0" xfId="1" applyNumberFormat="1"/>
    <xf numFmtId="0" fontId="48" fillId="38" borderId="10" xfId="0" applyFont="1" applyFill="1" applyBorder="1" applyAlignment="1">
      <alignment horizontal="center" vertical="center"/>
    </xf>
    <xf numFmtId="0" fontId="49" fillId="0" borderId="11" xfId="0" applyFont="1" applyBorder="1" applyAlignment="1">
      <alignment horizontal="center" vertical="center"/>
    </xf>
    <xf numFmtId="0" fontId="9" fillId="0" borderId="5" xfId="8" applyFont="1" applyBorder="1" applyAlignment="1">
      <alignment horizontal="left" vertical="center" wrapText="1"/>
    </xf>
    <xf numFmtId="0" fontId="50" fillId="0" borderId="0" xfId="0" applyFont="1" applyAlignment="1">
      <alignment horizontal="center" vertical="center" wrapText="1"/>
    </xf>
    <xf numFmtId="0" fontId="10" fillId="0" borderId="2" xfId="8" applyFont="1" applyBorder="1" applyAlignment="1">
      <alignment horizontal="left" vertical="center" wrapText="1"/>
    </xf>
    <xf numFmtId="0" fontId="29" fillId="7" borderId="2" xfId="0" applyFont="1" applyFill="1" applyBorder="1" applyAlignment="1">
      <alignment horizontal="center" vertical="center" wrapText="1"/>
    </xf>
    <xf numFmtId="0" fontId="52" fillId="0" borderId="0" xfId="0" applyFont="1"/>
    <xf numFmtId="0" fontId="13" fillId="0" borderId="2" xfId="0" applyFont="1" applyBorder="1" applyAlignment="1">
      <alignment horizontal="center" vertical="center" wrapText="1"/>
    </xf>
    <xf numFmtId="0" fontId="53" fillId="39" borderId="0" xfId="0" applyFont="1" applyFill="1" applyAlignment="1">
      <alignment horizontal="center" vertical="center" wrapText="1"/>
    </xf>
    <xf numFmtId="0" fontId="10" fillId="0" borderId="2" xfId="0" applyFont="1" applyBorder="1" applyAlignment="1">
      <alignment horizontal="center" vertical="center" wrapText="1"/>
    </xf>
    <xf numFmtId="0" fontId="6" fillId="40" borderId="11" xfId="0" applyFont="1" applyFill="1" applyBorder="1" applyAlignment="1">
      <alignment horizontal="center" vertical="center"/>
    </xf>
    <xf numFmtId="0" fontId="56" fillId="0" borderId="2" xfId="0" applyFont="1" applyBorder="1" applyAlignment="1">
      <alignment horizontal="center" vertical="center" wrapText="1"/>
    </xf>
    <xf numFmtId="0" fontId="13" fillId="40" borderId="11" xfId="0" applyFont="1" applyFill="1" applyBorder="1" applyAlignment="1">
      <alignment horizontal="center" vertical="center" wrapText="1"/>
    </xf>
    <xf numFmtId="0" fontId="29" fillId="42" borderId="11" xfId="0" applyFont="1" applyFill="1" applyBorder="1" applyAlignment="1">
      <alignment horizontal="center" vertical="center" wrapText="1"/>
    </xf>
    <xf numFmtId="0" fontId="53" fillId="19" borderId="12" xfId="0" applyFont="1" applyFill="1" applyBorder="1" applyAlignment="1">
      <alignment horizontal="center" vertical="center" wrapText="1"/>
    </xf>
    <xf numFmtId="0" fontId="29" fillId="42" borderId="13" xfId="0" applyFont="1" applyFill="1" applyBorder="1" applyAlignment="1">
      <alignment horizontal="center" vertical="center" wrapText="1"/>
    </xf>
    <xf numFmtId="0" fontId="57" fillId="0" borderId="14" xfId="0" applyFont="1" applyBorder="1" applyAlignment="1">
      <alignment horizontal="center" vertical="center" wrapText="1"/>
    </xf>
    <xf numFmtId="0" fontId="54" fillId="43" borderId="14" xfId="0" applyFont="1" applyFill="1" applyBorder="1" applyAlignment="1">
      <alignment horizontal="center" vertical="center"/>
    </xf>
    <xf numFmtId="168" fontId="55" fillId="0" borderId="14" xfId="0" applyNumberFormat="1" applyFont="1" applyBorder="1" applyAlignment="1">
      <alignment horizontal="center" vertical="center" wrapText="1"/>
    </xf>
    <xf numFmtId="0" fontId="54" fillId="0" borderId="2" xfId="1" applyFont="1" applyBorder="1"/>
    <xf numFmtId="0" fontId="1" fillId="0" borderId="2" xfId="1" applyBorder="1" applyAlignment="1">
      <alignment horizontal="center"/>
    </xf>
    <xf numFmtId="0" fontId="53" fillId="40" borderId="2" xfId="0" applyFont="1" applyFill="1" applyBorder="1" applyAlignment="1">
      <alignment horizontal="center" vertical="center" wrapText="1"/>
    </xf>
    <xf numFmtId="168" fontId="55" fillId="0" borderId="2" xfId="0" applyNumberFormat="1" applyFont="1" applyBorder="1" applyAlignment="1">
      <alignment horizontal="center" vertical="center" wrapText="1"/>
    </xf>
    <xf numFmtId="168" fontId="51" fillId="0" borderId="2" xfId="0" applyNumberFormat="1" applyFont="1" applyBorder="1" applyAlignment="1">
      <alignment horizontal="center" vertical="center" wrapText="1"/>
    </xf>
    <xf numFmtId="0" fontId="53" fillId="41" borderId="2" xfId="0" applyFont="1" applyFill="1" applyBorder="1" applyAlignment="1">
      <alignment horizontal="center" vertical="center" wrapText="1"/>
    </xf>
    <xf numFmtId="0" fontId="1" fillId="0" borderId="2" xfId="1" applyBorder="1"/>
    <xf numFmtId="0" fontId="57" fillId="0" borderId="2" xfId="0" applyFont="1" applyBorder="1" applyAlignment="1">
      <alignment horizontal="center" vertical="center" wrapText="1"/>
    </xf>
    <xf numFmtId="0" fontId="54" fillId="43" borderId="2" xfId="0" applyFont="1" applyFill="1" applyBorder="1" applyAlignment="1">
      <alignment horizontal="center" vertical="center"/>
    </xf>
    <xf numFmtId="0" fontId="52" fillId="0" borderId="2" xfId="0" applyFont="1" applyBorder="1"/>
    <xf numFmtId="0" fontId="54" fillId="0" borderId="0" xfId="0" applyFont="1"/>
    <xf numFmtId="0" fontId="37" fillId="0" borderId="0" xfId="0" applyFont="1"/>
    <xf numFmtId="165" fontId="74" fillId="0" borderId="0" xfId="1" applyNumberFormat="1" applyFont="1" applyAlignment="1">
      <alignment horizontal="center" vertical="center"/>
    </xf>
    <xf numFmtId="0" fontId="3" fillId="0" borderId="0" xfId="2"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center"/>
    </xf>
    <xf numFmtId="0" fontId="1" fillId="0" borderId="0" xfId="2" applyAlignment="1">
      <alignment horizontal="center"/>
    </xf>
    <xf numFmtId="0" fontId="8" fillId="0" borderId="0" xfId="2" applyFont="1" applyAlignment="1">
      <alignment horizontal="center" vertical="center"/>
    </xf>
    <xf numFmtId="14" fontId="1" fillId="0" borderId="0" xfId="5" applyNumberFormat="1"/>
    <xf numFmtId="0" fontId="77" fillId="0" borderId="15" xfId="0" applyFont="1" applyBorder="1" applyAlignment="1">
      <alignment vertical="center" wrapText="1"/>
    </xf>
    <xf numFmtId="0" fontId="77" fillId="0" borderId="16" xfId="0" applyFont="1" applyBorder="1" applyAlignment="1">
      <alignment vertical="center" wrapText="1"/>
    </xf>
    <xf numFmtId="0" fontId="1" fillId="11" borderId="2" xfId="1" applyFill="1" applyBorder="1" applyAlignment="1">
      <alignment horizontal="center" vertical="center"/>
    </xf>
    <xf numFmtId="0" fontId="77" fillId="0" borderId="0" xfId="0" applyFont="1"/>
    <xf numFmtId="0" fontId="82" fillId="0" borderId="2" xfId="0" applyFont="1" applyBorder="1" applyAlignment="1">
      <alignment horizontal="center" vertical="center" wrapText="1"/>
    </xf>
    <xf numFmtId="0" fontId="0" fillId="0" borderId="2" xfId="0" applyBorder="1"/>
    <xf numFmtId="0" fontId="83" fillId="0" borderId="2" xfId="0" applyFont="1" applyBorder="1" applyAlignment="1">
      <alignment wrapText="1"/>
    </xf>
    <xf numFmtId="0" fontId="83" fillId="0" borderId="2" xfId="0" applyFont="1" applyBorder="1"/>
    <xf numFmtId="0" fontId="84" fillId="0" borderId="3" xfId="0" applyFont="1" applyBorder="1" applyAlignment="1">
      <alignment horizontal="left" vertical="center" wrapText="1"/>
    </xf>
    <xf numFmtId="0" fontId="83" fillId="0" borderId="2" xfId="0" applyFont="1" applyBorder="1" applyAlignment="1">
      <alignment horizontal="center" vertical="center" wrapText="1"/>
    </xf>
    <xf numFmtId="0" fontId="85" fillId="0" borderId="2" xfId="0" applyFont="1" applyBorder="1" applyAlignment="1">
      <alignment vertical="center" wrapText="1"/>
    </xf>
    <xf numFmtId="14" fontId="0" fillId="0" borderId="0" xfId="0" applyNumberFormat="1"/>
    <xf numFmtId="0" fontId="0" fillId="0" borderId="2" xfId="0" applyBorder="1" applyAlignment="1">
      <alignment horizontal="center" vertical="center"/>
    </xf>
    <xf numFmtId="0" fontId="86" fillId="0" borderId="2" xfId="0" applyFont="1" applyBorder="1" applyAlignment="1">
      <alignment horizontal="center" vertical="center"/>
    </xf>
    <xf numFmtId="0" fontId="87" fillId="0" borderId="2" xfId="0" applyFont="1" applyBorder="1" applyAlignment="1">
      <alignment horizontal="center" vertical="center"/>
    </xf>
    <xf numFmtId="0" fontId="48" fillId="44" borderId="10" xfId="0" applyFont="1" applyFill="1" applyBorder="1" applyAlignment="1">
      <alignment vertical="center"/>
    </xf>
    <xf numFmtId="0" fontId="8" fillId="11" borderId="6" xfId="1" applyFont="1" applyFill="1" applyBorder="1" applyAlignment="1">
      <alignment vertical="center"/>
    </xf>
    <xf numFmtId="0" fontId="100" fillId="0" borderId="0" xfId="0" applyFont="1"/>
    <xf numFmtId="0" fontId="8" fillId="4" borderId="2" xfId="0" applyFont="1" applyFill="1" applyBorder="1" applyAlignment="1">
      <alignment horizontal="center" vertical="center"/>
    </xf>
    <xf numFmtId="0" fontId="87" fillId="0" borderId="2" xfId="0" applyFont="1" applyBorder="1" applyAlignment="1">
      <alignment horizontal="center" vertical="center" wrapText="1"/>
    </xf>
    <xf numFmtId="4" fontId="87" fillId="0" borderId="2" xfId="0" applyNumberFormat="1" applyFont="1" applyBorder="1" applyAlignment="1">
      <alignment horizontal="center" vertical="center" wrapText="1"/>
    </xf>
    <xf numFmtId="4" fontId="87" fillId="0" borderId="2" xfId="0" applyNumberFormat="1" applyFont="1" applyBorder="1" applyAlignment="1">
      <alignment horizontal="center" vertical="center"/>
    </xf>
    <xf numFmtId="170" fontId="87" fillId="0" borderId="2" xfId="0" applyNumberFormat="1" applyFont="1" applyBorder="1" applyAlignment="1">
      <alignment horizontal="center" vertical="center"/>
    </xf>
    <xf numFmtId="0" fontId="86" fillId="45" borderId="2" xfId="0" applyFont="1" applyFill="1" applyBorder="1" applyAlignment="1">
      <alignment vertical="center"/>
    </xf>
    <xf numFmtId="0" fontId="8" fillId="0" borderId="0" xfId="0" applyFont="1" applyAlignment="1">
      <alignment horizontal="center" vertical="center"/>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5" xfId="1" applyFont="1" applyFill="1" applyBorder="1" applyAlignment="1">
      <alignment horizontal="center" vertical="center"/>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7" borderId="3" xfId="1" applyFont="1" applyFill="1" applyBorder="1" applyAlignment="1">
      <alignment horizontal="center" vertical="center"/>
    </xf>
    <xf numFmtId="0" fontId="8" fillId="7" borderId="5" xfId="1" applyFont="1" applyFill="1" applyBorder="1" applyAlignment="1">
      <alignment horizontal="center" vertical="center"/>
    </xf>
    <xf numFmtId="0" fontId="8" fillId="0" borderId="4" xfId="1" applyFont="1" applyBorder="1" applyAlignment="1">
      <alignment horizontal="lef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5" fillId="2" borderId="2" xfId="1" applyFont="1" applyFill="1" applyBorder="1" applyAlignment="1">
      <alignment horizontal="center" vertical="center" wrapText="1"/>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40" fillId="0" borderId="1" xfId="1" applyFont="1" applyBorder="1" applyAlignment="1">
      <alignment horizontal="center" vertical="center" wrapText="1"/>
    </xf>
    <xf numFmtId="0" fontId="41" fillId="0" borderId="1" xfId="1" applyFont="1" applyBorder="1" applyAlignment="1">
      <alignment horizontal="center" vertical="center" wrapText="1"/>
    </xf>
    <xf numFmtId="0" fontId="3" fillId="0" borderId="2" xfId="1" applyFont="1" applyBorder="1" applyAlignment="1">
      <alignment horizontal="center" vertical="center"/>
    </xf>
    <xf numFmtId="0" fontId="8" fillId="24" borderId="3" xfId="1" applyFont="1" applyFill="1" applyBorder="1" applyAlignment="1">
      <alignment horizontal="center" vertical="center"/>
    </xf>
    <xf numFmtId="0" fontId="8" fillId="24" borderId="4" xfId="1" applyFont="1" applyFill="1" applyBorder="1" applyAlignment="1">
      <alignment horizontal="center" vertical="center"/>
    </xf>
    <xf numFmtId="0" fontId="8" fillId="24" borderId="5" xfId="1" applyFont="1" applyFill="1" applyBorder="1" applyAlignment="1">
      <alignment horizontal="center" vertical="center"/>
    </xf>
    <xf numFmtId="0" fontId="8" fillId="27" borderId="2" xfId="1" applyFont="1" applyFill="1" applyBorder="1" applyAlignment="1">
      <alignment horizontal="center" vertical="center"/>
    </xf>
    <xf numFmtId="0" fontId="8" fillId="7" borderId="3" xfId="1" applyFont="1" applyFill="1" applyBorder="1" applyAlignment="1">
      <alignment horizontal="left" vertical="center" wrapText="1"/>
    </xf>
    <xf numFmtId="0" fontId="8" fillId="7" borderId="4" xfId="1" applyFont="1" applyFill="1" applyBorder="1" applyAlignment="1">
      <alignment horizontal="left" vertical="center" wrapText="1"/>
    </xf>
    <xf numFmtId="0" fontId="8" fillId="7" borderId="5" xfId="1" applyFont="1" applyFill="1" applyBorder="1" applyAlignment="1">
      <alignment horizontal="left" vertical="center" wrapText="1"/>
    </xf>
    <xf numFmtId="0" fontId="8" fillId="0" borderId="0" xfId="1" applyFont="1" applyAlignment="1">
      <alignment horizontal="center" vertical="center"/>
    </xf>
    <xf numFmtId="0" fontId="3" fillId="7" borderId="3" xfId="8" applyFont="1" applyFill="1" applyBorder="1" applyAlignment="1">
      <alignment horizontal="center" vertical="center"/>
    </xf>
    <xf numFmtId="0" fontId="3" fillId="7" borderId="5" xfId="8" applyFont="1" applyFill="1" applyBorder="1" applyAlignment="1">
      <alignment horizontal="center" vertical="center"/>
    </xf>
    <xf numFmtId="0" fontId="12" fillId="0" borderId="2" xfId="8" applyFont="1" applyBorder="1" applyAlignment="1">
      <alignment horizontal="left" vertical="center" wrapText="1"/>
    </xf>
    <xf numFmtId="0" fontId="3" fillId="37" borderId="3" xfId="5" applyFont="1" applyFill="1" applyBorder="1" applyAlignment="1">
      <alignment horizontal="center" vertical="center"/>
    </xf>
    <xf numFmtId="0" fontId="3" fillId="37" borderId="5" xfId="5" applyFont="1" applyFill="1" applyBorder="1" applyAlignment="1">
      <alignment horizontal="center" vertical="center"/>
    </xf>
    <xf numFmtId="0" fontId="9" fillId="7" borderId="3" xfId="8" applyFont="1" applyFill="1" applyBorder="1" applyAlignment="1">
      <alignment horizontal="left" vertical="center" wrapText="1"/>
    </xf>
    <xf numFmtId="0" fontId="9" fillId="7" borderId="5" xfId="8" applyFont="1" applyFill="1" applyBorder="1" applyAlignment="1">
      <alignment horizontal="left" vertical="center" wrapText="1"/>
    </xf>
    <xf numFmtId="0" fontId="1" fillId="0" borderId="0" xfId="1" applyAlignment="1">
      <alignment horizontal="center" vertical="center"/>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3" fillId="7" borderId="4" xfId="8" applyFont="1" applyFill="1" applyBorder="1" applyAlignment="1">
      <alignment horizontal="center" vertical="center"/>
    </xf>
    <xf numFmtId="0" fontId="9" fillId="7" borderId="4" xfId="8" applyFont="1" applyFill="1" applyBorder="1" applyAlignment="1">
      <alignment horizontal="left" vertical="center" wrapText="1"/>
    </xf>
    <xf numFmtId="0" fontId="8" fillId="18" borderId="3" xfId="5" applyFont="1" applyFill="1" applyBorder="1" applyAlignment="1">
      <alignment horizontal="center" vertical="center"/>
    </xf>
    <xf numFmtId="0" fontId="8" fillId="18"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28" fillId="2" borderId="2" xfId="1" applyFont="1" applyFill="1" applyBorder="1" applyAlignment="1">
      <alignment horizontal="center" vertical="center" wrapText="1"/>
    </xf>
    <xf numFmtId="0" fontId="8" fillId="0" borderId="2" xfId="5" applyFont="1" applyBorder="1" applyAlignment="1">
      <alignment horizontal="left" vertical="center"/>
    </xf>
    <xf numFmtId="0" fontId="2" fillId="0" borderId="1" xfId="1" applyFont="1" applyFill="1" applyBorder="1" applyAlignment="1">
      <alignment horizontal="center" vertical="center" wrapText="1"/>
    </xf>
    <xf numFmtId="165" fontId="5" fillId="0" borderId="0" xfId="1" applyNumberFormat="1" applyFont="1" applyFill="1" applyAlignment="1">
      <alignment horizontal="center" vertical="center" wrapText="1"/>
    </xf>
    <xf numFmtId="165" fontId="74" fillId="0" borderId="0" xfId="1" applyNumberFormat="1" applyFont="1" applyFill="1" applyAlignment="1">
      <alignment horizontal="center" vertical="center"/>
    </xf>
    <xf numFmtId="0" fontId="4" fillId="0" borderId="0" xfId="1" applyFont="1" applyFill="1"/>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165" fontId="74" fillId="0" borderId="4" xfId="0"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7" fillId="0" borderId="2" xfId="0" applyFont="1" applyFill="1" applyBorder="1" applyAlignment="1">
      <alignment horizontal="center" vertical="center"/>
    </xf>
    <xf numFmtId="0" fontId="87" fillId="0" borderId="2" xfId="0" applyFont="1" applyFill="1" applyBorder="1" applyAlignment="1">
      <alignment horizontal="center" vertical="center" wrapText="1"/>
    </xf>
    <xf numFmtId="0" fontId="0" fillId="0" borderId="2" xfId="0" applyFill="1" applyBorder="1"/>
    <xf numFmtId="4" fontId="87" fillId="0" borderId="2" xfId="0" applyNumberFormat="1" applyFont="1" applyFill="1" applyBorder="1" applyAlignment="1">
      <alignment horizontal="center" vertical="center" wrapText="1"/>
    </xf>
    <xf numFmtId="4" fontId="87" fillId="0" borderId="2" xfId="0" applyNumberFormat="1" applyFont="1" applyFill="1" applyBorder="1" applyAlignment="1">
      <alignment horizontal="center" vertical="center"/>
    </xf>
    <xf numFmtId="0" fontId="82" fillId="0" borderId="2" xfId="0" applyFont="1" applyFill="1" applyBorder="1" applyAlignment="1">
      <alignment vertical="center"/>
    </xf>
    <xf numFmtId="0" fontId="0" fillId="0" borderId="0" xfId="0" applyFill="1"/>
    <xf numFmtId="0" fontId="82" fillId="0" borderId="2" xfId="0" applyFont="1" applyFill="1" applyBorder="1" applyAlignment="1">
      <alignment horizontal="center" vertical="center" wrapText="1"/>
    </xf>
    <xf numFmtId="170" fontId="87"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3" fontId="87" fillId="0" borderId="2" xfId="0" applyNumberFormat="1" applyFont="1" applyFill="1" applyBorder="1" applyAlignment="1">
      <alignment horizontal="center" vertical="center"/>
    </xf>
    <xf numFmtId="0" fontId="90" fillId="0" borderId="17" xfId="0" applyFont="1" applyFill="1" applyBorder="1" applyAlignment="1">
      <alignment horizontal="center" vertical="center" wrapText="1"/>
    </xf>
    <xf numFmtId="4" fontId="82" fillId="0" borderId="2" xfId="0" applyNumberFormat="1" applyFont="1" applyFill="1" applyBorder="1" applyAlignment="1">
      <alignment horizontal="center" vertical="center" wrapText="1"/>
    </xf>
    <xf numFmtId="0" fontId="90" fillId="0" borderId="17" xfId="0" applyFont="1" applyFill="1" applyBorder="1" applyAlignment="1">
      <alignment vertical="center"/>
    </xf>
    <xf numFmtId="0" fontId="98" fillId="0" borderId="17" xfId="0" applyFont="1" applyFill="1" applyBorder="1" applyAlignment="1">
      <alignment vertical="center"/>
    </xf>
    <xf numFmtId="0" fontId="88" fillId="0" borderId="2" xfId="0" applyFont="1" applyFill="1" applyBorder="1" applyAlignment="1">
      <alignment horizontal="center" vertical="center"/>
    </xf>
    <xf numFmtId="0" fontId="97" fillId="0" borderId="16" xfId="0" applyFont="1" applyFill="1" applyBorder="1" applyAlignment="1">
      <alignment horizontal="center" vertical="center" wrapText="1"/>
    </xf>
    <xf numFmtId="0" fontId="98" fillId="0" borderId="2" xfId="0" applyFont="1" applyFill="1" applyBorder="1" applyAlignment="1">
      <alignment horizontal="center" vertical="center" wrapText="1"/>
    </xf>
    <xf numFmtId="0" fontId="99" fillId="0" borderId="16" xfId="0" applyFont="1" applyFill="1" applyBorder="1" applyAlignment="1">
      <alignment horizontal="center" vertical="center" wrapText="1"/>
    </xf>
    <xf numFmtId="0" fontId="97" fillId="0" borderId="21" xfId="0" applyFont="1" applyFill="1" applyBorder="1" applyAlignment="1">
      <alignment horizontal="center" vertical="center" wrapText="1"/>
    </xf>
    <xf numFmtId="0" fontId="91" fillId="0" borderId="2" xfId="0" applyFont="1" applyFill="1" applyBorder="1"/>
    <xf numFmtId="0" fontId="0" fillId="0" borderId="8" xfId="0" applyFill="1" applyBorder="1" applyAlignment="1">
      <alignment horizontal="center" vertical="center"/>
    </xf>
    <xf numFmtId="0" fontId="99" fillId="0" borderId="15" xfId="0" applyFont="1" applyFill="1" applyBorder="1" applyAlignment="1">
      <alignment horizontal="center" vertical="center" wrapText="1"/>
    </xf>
    <xf numFmtId="0" fontId="91" fillId="0" borderId="17"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2" fillId="0" borderId="17" xfId="0" applyFont="1" applyFill="1" applyBorder="1" applyAlignment="1">
      <alignment horizontal="center" vertical="center" wrapText="1"/>
    </xf>
    <xf numFmtId="14" fontId="0" fillId="0" borderId="2" xfId="0" applyNumberFormat="1" applyFill="1" applyBorder="1" applyAlignment="1">
      <alignment horizontal="center" vertical="center"/>
    </xf>
    <xf numFmtId="0" fontId="96" fillId="0" borderId="2" xfId="0" applyFont="1" applyFill="1" applyBorder="1" applyAlignment="1">
      <alignment horizontal="center" vertical="center" wrapText="1"/>
    </xf>
    <xf numFmtId="0" fontId="89" fillId="0" borderId="2" xfId="0" applyFont="1" applyFill="1" applyBorder="1" applyAlignment="1">
      <alignment horizontal="center" vertical="center"/>
    </xf>
    <xf numFmtId="0" fontId="9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0" fontId="92" fillId="0" borderId="2" xfId="0" applyFont="1" applyFill="1" applyBorder="1" applyAlignment="1">
      <alignment horizontal="center" vertical="center" wrapText="1"/>
    </xf>
    <xf numFmtId="0" fontId="92" fillId="0" borderId="17" xfId="0" applyFont="1" applyFill="1" applyBorder="1" applyAlignment="1">
      <alignment vertical="center"/>
    </xf>
    <xf numFmtId="0" fontId="10" fillId="0" borderId="2" xfId="0" applyFont="1" applyFill="1" applyBorder="1" applyAlignment="1">
      <alignment horizontal="center" vertical="center" wrapText="1"/>
    </xf>
    <xf numFmtId="0" fontId="93" fillId="0" borderId="17" xfId="0" applyFont="1" applyFill="1" applyBorder="1" applyAlignment="1">
      <alignment vertical="center"/>
    </xf>
    <xf numFmtId="0" fontId="94" fillId="0" borderId="17" xfId="0" applyFont="1" applyFill="1" applyBorder="1" applyAlignment="1">
      <alignment vertical="center"/>
    </xf>
    <xf numFmtId="0" fontId="93" fillId="0" borderId="19" xfId="0" applyFont="1" applyFill="1" applyBorder="1" applyAlignment="1">
      <alignment vertical="center"/>
    </xf>
    <xf numFmtId="0" fontId="92" fillId="0" borderId="20" xfId="0" applyFont="1" applyFill="1" applyBorder="1" applyAlignment="1">
      <alignment horizontal="center" vertical="center" wrapText="1"/>
    </xf>
    <xf numFmtId="0" fontId="95" fillId="0" borderId="2" xfId="0" applyFont="1" applyFill="1" applyBorder="1" applyAlignment="1">
      <alignment vertical="center"/>
    </xf>
    <xf numFmtId="0" fontId="92" fillId="0" borderId="18" xfId="0" applyFont="1" applyFill="1" applyBorder="1" applyAlignment="1">
      <alignment horizontal="center" vertical="center" wrapText="1"/>
    </xf>
    <xf numFmtId="0" fontId="92" fillId="0" borderId="18" xfId="0" applyFont="1" applyFill="1" applyBorder="1" applyAlignment="1">
      <alignment vertical="center"/>
    </xf>
    <xf numFmtId="0" fontId="66" fillId="0" borderId="17" xfId="0" applyFont="1" applyFill="1" applyBorder="1" applyAlignment="1">
      <alignment vertical="center"/>
    </xf>
    <xf numFmtId="0" fontId="29" fillId="0" borderId="2" xfId="2" applyFont="1" applyFill="1" applyBorder="1" applyAlignment="1">
      <alignment horizontal="center" vertical="center" wrapText="1"/>
    </xf>
    <xf numFmtId="0" fontId="0" fillId="0" borderId="0" xfId="0" applyFill="1" applyAlignment="1">
      <alignment horizontal="center" vertical="center" wrapText="1"/>
    </xf>
    <xf numFmtId="0" fontId="57" fillId="0" borderId="22" xfId="0" applyFont="1" applyFill="1" applyBorder="1" applyAlignment="1">
      <alignment horizontal="center" vertical="center"/>
    </xf>
    <xf numFmtId="0" fontId="104" fillId="0" borderId="15" xfId="0"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3"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1" fillId="0" borderId="2" xfId="0" applyFont="1" applyFill="1" applyBorder="1" applyAlignment="1">
      <alignment horizontal="center" vertical="center"/>
    </xf>
    <xf numFmtId="167" fontId="26" fillId="0" borderId="2" xfId="8" applyNumberFormat="1" applyFont="1" applyFill="1" applyBorder="1" applyAlignment="1">
      <alignment horizontal="center" vertical="center" wrapText="1"/>
    </xf>
    <xf numFmtId="167" fontId="75" fillId="0" borderId="2" xfId="8" applyNumberFormat="1" applyFont="1" applyFill="1" applyBorder="1" applyAlignment="1">
      <alignment horizontal="center" vertical="center" wrapText="1"/>
    </xf>
    <xf numFmtId="0" fontId="3" fillId="0" borderId="4" xfId="1"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2" xfId="8" applyFont="1" applyFill="1" applyBorder="1" applyAlignment="1">
      <alignment horizontal="left" vertical="center" wrapText="1"/>
    </xf>
    <xf numFmtId="0" fontId="3" fillId="0" borderId="5" xfId="1" applyFont="1" applyFill="1" applyBorder="1" applyAlignment="1">
      <alignment horizontal="center" vertical="center"/>
    </xf>
    <xf numFmtId="0" fontId="3" fillId="0" borderId="5" xfId="1" applyFont="1" applyFill="1" applyBorder="1" applyAlignment="1">
      <alignment horizontal="left" vertical="center" wrapText="1"/>
    </xf>
    <xf numFmtId="0" fontId="3" fillId="0" borderId="2" xfId="2" applyFont="1" applyFill="1" applyBorder="1" applyAlignment="1">
      <alignment horizontal="center" vertical="center" wrapText="1"/>
    </xf>
    <xf numFmtId="0" fontId="15" fillId="0" borderId="2" xfId="0" applyFont="1" applyFill="1" applyBorder="1" applyAlignment="1">
      <alignment horizontal="left" vertical="center" wrapText="1"/>
    </xf>
    <xf numFmtId="0" fontId="78" fillId="0" borderId="2" xfId="0" applyFont="1" applyFill="1" applyBorder="1" applyAlignment="1">
      <alignment horizontal="left" vertical="top" wrapText="1"/>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3" xfId="1" applyFont="1" applyFill="1" applyBorder="1" applyAlignment="1">
      <alignment horizontal="left" vertical="center" wrapText="1"/>
    </xf>
    <xf numFmtId="0" fontId="77" fillId="0" borderId="15" xfId="0" applyFont="1" applyFill="1" applyBorder="1" applyAlignment="1">
      <alignment vertical="center" wrapText="1"/>
    </xf>
    <xf numFmtId="14" fontId="4" fillId="0" borderId="2" xfId="1" applyNumberFormat="1" applyFont="1" applyFill="1" applyBorder="1" applyAlignment="1">
      <alignment horizontal="center" vertical="center" wrapText="1"/>
    </xf>
    <xf numFmtId="0" fontId="77" fillId="0" borderId="16" xfId="0" applyFont="1" applyFill="1" applyBorder="1" applyAlignment="1">
      <alignment vertical="center" wrapText="1"/>
    </xf>
    <xf numFmtId="0" fontId="3" fillId="0" borderId="5" xfId="1" applyFont="1" applyFill="1" applyBorder="1" applyAlignment="1">
      <alignment horizontal="center" vertical="center"/>
    </xf>
    <xf numFmtId="0" fontId="6" fillId="0" borderId="2" xfId="1" applyFont="1" applyFill="1" applyBorder="1" applyAlignment="1">
      <alignment horizontal="center" vertical="center" wrapText="1"/>
    </xf>
    <xf numFmtId="0" fontId="29" fillId="0" borderId="2" xfId="2" applyFont="1" applyFill="1" applyBorder="1" applyAlignment="1">
      <alignment horizontal="left" vertical="center" wrapText="1"/>
    </xf>
    <xf numFmtId="0" fontId="53" fillId="0" borderId="2" xfId="2" applyFont="1" applyFill="1" applyBorder="1" applyAlignment="1">
      <alignment horizontal="center" vertical="center" wrapText="1"/>
    </xf>
    <xf numFmtId="0" fontId="10" fillId="0" borderId="2" xfId="2" applyFont="1" applyFill="1" applyBorder="1" applyAlignment="1">
      <alignment horizontal="center" vertical="center" wrapText="1"/>
    </xf>
    <xf numFmtId="14" fontId="10" fillId="0" borderId="0" xfId="2" applyNumberFormat="1" applyFont="1" applyFill="1" applyAlignment="1">
      <alignment horizontal="center" vertical="center" wrapText="1"/>
    </xf>
    <xf numFmtId="14" fontId="74" fillId="0" borderId="0" xfId="2" applyNumberFormat="1" applyFont="1" applyFill="1"/>
    <xf numFmtId="0" fontId="4" fillId="0" borderId="0" xfId="2" applyFont="1" applyFill="1"/>
    <xf numFmtId="0" fontId="3" fillId="0" borderId="2" xfId="1" applyFont="1" applyFill="1" applyBorder="1" applyAlignment="1">
      <alignment horizontal="center" vertical="center"/>
    </xf>
    <xf numFmtId="0" fontId="62" fillId="0" borderId="2" xfId="0" applyFont="1" applyFill="1" applyBorder="1" applyAlignment="1">
      <alignment horizontal="center" vertical="center" wrapText="1"/>
    </xf>
    <xf numFmtId="0" fontId="10" fillId="0" borderId="0" xfId="2" applyFont="1" applyFill="1" applyAlignment="1">
      <alignment horizontal="center" vertical="center" wrapText="1"/>
    </xf>
    <xf numFmtId="0" fontId="3"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3" fillId="0" borderId="5" xfId="8" applyFont="1" applyFill="1" applyBorder="1" applyAlignment="1">
      <alignment horizontal="center" vertical="center"/>
    </xf>
    <xf numFmtId="0" fontId="8" fillId="0" borderId="5" xfId="8" applyFont="1" applyFill="1" applyBorder="1" applyAlignment="1">
      <alignment horizontal="left" vertical="center" wrapText="1"/>
    </xf>
    <xf numFmtId="0" fontId="8" fillId="0" borderId="3" xfId="0" applyFont="1" applyFill="1" applyBorder="1" applyAlignment="1">
      <alignment vertical="center"/>
    </xf>
    <xf numFmtId="0" fontId="9" fillId="0" borderId="5"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4" fontId="73" fillId="0" borderId="0" xfId="0" applyNumberFormat="1" applyFont="1" applyFill="1" applyAlignment="1">
      <alignment horizontal="center" vertical="center" wrapText="1"/>
    </xf>
    <xf numFmtId="0" fontId="3" fillId="0" borderId="5" xfId="2" applyFont="1" applyFill="1" applyBorder="1" applyAlignment="1">
      <alignment horizontal="center" vertical="center"/>
    </xf>
    <xf numFmtId="0" fontId="8" fillId="0" borderId="5" xfId="2"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3" fillId="0" borderId="2" xfId="2" applyFont="1" applyFill="1" applyBorder="1" applyAlignment="1">
      <alignment horizontal="center" vertical="center"/>
    </xf>
    <xf numFmtId="0" fontId="3" fillId="0" borderId="3" xfId="1" applyFont="1" applyFill="1" applyBorder="1" applyAlignment="1">
      <alignment vertical="center"/>
    </xf>
    <xf numFmtId="0" fontId="8" fillId="0" borderId="3" xfId="2" applyFont="1" applyFill="1" applyBorder="1" applyAlignment="1">
      <alignment vertical="center" wrapText="1"/>
    </xf>
    <xf numFmtId="0" fontId="10" fillId="0" borderId="2" xfId="2" applyFont="1" applyFill="1" applyBorder="1" applyAlignment="1">
      <alignment horizontal="left" vertical="center" wrapText="1"/>
    </xf>
    <xf numFmtId="0" fontId="30" fillId="0" borderId="2" xfId="2" applyFont="1" applyFill="1" applyBorder="1" applyAlignment="1">
      <alignment horizontal="center" vertical="center" wrapText="1"/>
    </xf>
    <xf numFmtId="0" fontId="15" fillId="0" borderId="2" xfId="1" applyFont="1" applyFill="1" applyBorder="1" applyAlignment="1">
      <alignment horizontal="center" vertical="center" wrapText="1"/>
    </xf>
    <xf numFmtId="0" fontId="3" fillId="0" borderId="4" xfId="2" applyFont="1" applyFill="1" applyBorder="1" applyAlignment="1">
      <alignment horizontal="center" vertical="center"/>
    </xf>
    <xf numFmtId="0" fontId="8" fillId="0" borderId="3" xfId="1" applyFont="1" applyFill="1" applyBorder="1" applyAlignment="1">
      <alignment vertical="center" wrapText="1"/>
    </xf>
    <xf numFmtId="0" fontId="10" fillId="0" borderId="2" xfId="1" applyFont="1" applyFill="1" applyBorder="1" applyAlignment="1">
      <alignment horizontal="left" vertical="center" wrapText="1"/>
    </xf>
    <xf numFmtId="0" fontId="8" fillId="0" borderId="4" xfId="1" applyFont="1" applyFill="1" applyBorder="1" applyAlignment="1">
      <alignment horizontal="left" vertical="center" wrapText="1"/>
    </xf>
    <xf numFmtId="167" fontId="63" fillId="0" borderId="2" xfId="8" applyNumberFormat="1" applyFont="1" applyFill="1" applyBorder="1" applyAlignment="1">
      <alignment horizontal="center" vertical="center" wrapText="1"/>
    </xf>
    <xf numFmtId="0" fontId="30" fillId="0" borderId="4" xfId="2" applyFont="1" applyFill="1" applyBorder="1" applyAlignment="1">
      <alignment horizontal="center" vertical="center"/>
    </xf>
    <xf numFmtId="0" fontId="3" fillId="0" borderId="2" xfId="0" applyFont="1" applyFill="1" applyBorder="1" applyAlignment="1">
      <alignment horizontal="center" vertical="center"/>
    </xf>
    <xf numFmtId="0" fontId="8" fillId="0" borderId="2" xfId="1" applyFont="1" applyFill="1" applyBorder="1" applyAlignment="1">
      <alignment vertical="center" wrapText="1"/>
    </xf>
    <xf numFmtId="0" fontId="12" fillId="0"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8" fillId="0" borderId="5" xfId="1" applyFont="1" applyFill="1" applyBorder="1" applyAlignment="1">
      <alignment horizontal="left" vertical="center" wrapText="1"/>
    </xf>
    <xf numFmtId="0" fontId="53" fillId="0" borderId="2" xfId="0" applyFont="1" applyFill="1" applyBorder="1" applyAlignment="1">
      <alignment horizontal="center" vertical="center" wrapText="1"/>
    </xf>
    <xf numFmtId="14" fontId="4" fillId="0" borderId="0" xfId="2" applyNumberFormat="1" applyFont="1" applyFill="1" applyAlignment="1">
      <alignment horizontal="center" vertical="center" wrapText="1"/>
    </xf>
    <xf numFmtId="0" fontId="3" fillId="0" borderId="4" xfId="5" applyFont="1" applyFill="1" applyBorder="1" applyAlignment="1">
      <alignment horizontal="center" vertical="center"/>
    </xf>
    <xf numFmtId="0" fontId="15" fillId="0" borderId="2" xfId="2" applyFont="1" applyFill="1" applyBorder="1" applyAlignment="1">
      <alignment horizontal="left" vertical="center" wrapText="1"/>
    </xf>
    <xf numFmtId="0" fontId="25" fillId="0" borderId="2" xfId="0" applyFont="1" applyFill="1" applyBorder="1" applyAlignment="1">
      <alignment horizontal="center" vertical="center" wrapText="1"/>
    </xf>
    <xf numFmtId="0" fontId="30" fillId="0" borderId="4" xfId="2" applyFont="1" applyFill="1" applyBorder="1" applyAlignment="1">
      <alignment vertical="center"/>
    </xf>
    <xf numFmtId="0" fontId="6" fillId="0" borderId="2" xfId="2"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2" applyFont="1" applyFill="1" applyBorder="1" applyAlignment="1">
      <alignment horizontal="left" vertical="center" wrapText="1"/>
    </xf>
    <xf numFmtId="14" fontId="66" fillId="0" borderId="2" xfId="2" applyNumberFormat="1" applyFont="1" applyFill="1" applyBorder="1" applyAlignment="1">
      <alignment horizontal="center" vertical="center" wrapText="1"/>
    </xf>
    <xf numFmtId="0" fontId="64" fillId="0" borderId="2" xfId="2" applyFont="1" applyFill="1" applyBorder="1" applyAlignment="1">
      <alignment horizontal="left" vertical="center" wrapText="1"/>
    </xf>
    <xf numFmtId="0" fontId="65" fillId="0" borderId="2" xfId="1" applyFont="1" applyFill="1" applyBorder="1" applyAlignment="1">
      <alignment horizontal="center" vertical="center" wrapText="1"/>
    </xf>
    <xf numFmtId="0" fontId="66" fillId="0" borderId="2" xfId="2" applyFont="1" applyFill="1" applyBorder="1" applyAlignment="1">
      <alignment horizontal="left" vertical="center" wrapText="1"/>
    </xf>
    <xf numFmtId="0" fontId="67" fillId="0" borderId="2" xfId="2" applyFont="1" applyFill="1" applyBorder="1" applyAlignment="1">
      <alignment horizontal="center" vertical="center" wrapText="1"/>
    </xf>
    <xf numFmtId="0" fontId="3" fillId="0" borderId="2" xfId="1" applyFont="1" applyFill="1" applyBorder="1" applyAlignment="1">
      <alignment vertical="center" wrapText="1"/>
    </xf>
    <xf numFmtId="0" fontId="6" fillId="0" borderId="2" xfId="8" applyFont="1" applyFill="1" applyBorder="1" applyAlignment="1">
      <alignment horizontal="center" vertical="center" wrapText="1"/>
    </xf>
    <xf numFmtId="0" fontId="74" fillId="0" borderId="0" xfId="1" applyFont="1" applyFill="1"/>
    <xf numFmtId="0" fontId="79"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79" fillId="0" borderId="2" xfId="0" applyFont="1" applyFill="1" applyBorder="1" applyAlignment="1">
      <alignment horizontal="center" vertical="center" wrapText="1"/>
    </xf>
    <xf numFmtId="0" fontId="80"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81" fillId="0" borderId="2" xfId="0" applyFont="1" applyFill="1" applyBorder="1" applyAlignment="1">
      <alignment horizontal="center" vertical="center" wrapText="1"/>
    </xf>
    <xf numFmtId="0" fontId="80" fillId="0" borderId="2" xfId="0" applyFont="1" applyFill="1" applyBorder="1" applyAlignment="1">
      <alignment horizontal="center" vertical="center" wrapText="1"/>
    </xf>
    <xf numFmtId="14" fontId="57" fillId="0" borderId="2" xfId="2" applyNumberFormat="1" applyFont="1" applyFill="1" applyBorder="1" applyAlignment="1">
      <alignment horizontal="center"/>
    </xf>
    <xf numFmtId="0" fontId="5" fillId="0" borderId="2" xfId="0" applyFont="1" applyFill="1" applyBorder="1" applyAlignment="1">
      <alignment vertical="center" wrapText="1"/>
    </xf>
    <xf numFmtId="0" fontId="80" fillId="0" borderId="2" xfId="0" applyFont="1" applyFill="1" applyBorder="1"/>
    <xf numFmtId="169" fontId="5" fillId="0" borderId="2" xfId="0" applyNumberFormat="1" applyFont="1" applyFill="1" applyBorder="1" applyAlignment="1">
      <alignment horizontal="center" vertical="center" wrapText="1"/>
    </xf>
    <xf numFmtId="0" fontId="48" fillId="0" borderId="10" xfId="0" applyFont="1" applyFill="1" applyBorder="1" applyAlignment="1">
      <alignment horizontal="center" vertical="center"/>
    </xf>
    <xf numFmtId="0" fontId="86" fillId="0" borderId="2" xfId="0" applyFont="1" applyFill="1" applyBorder="1" applyAlignment="1">
      <alignment horizontal="center" vertical="center" wrapText="1"/>
    </xf>
    <xf numFmtId="0" fontId="86" fillId="0" borderId="2" xfId="0" applyFont="1" applyFill="1" applyBorder="1" applyAlignment="1">
      <alignment horizontal="left" vertical="center" wrapText="1"/>
    </xf>
    <xf numFmtId="0" fontId="82" fillId="0" borderId="2" xfId="0" applyFont="1" applyFill="1" applyBorder="1" applyAlignment="1">
      <alignment horizontal="center" vertical="center"/>
    </xf>
    <xf numFmtId="0" fontId="82" fillId="0" borderId="2" xfId="0" applyFont="1" applyFill="1" applyBorder="1" applyAlignment="1">
      <alignment horizontal="left" vertical="center" wrapText="1"/>
    </xf>
    <xf numFmtId="0" fontId="86" fillId="0" borderId="2" xfId="0" applyFont="1" applyFill="1" applyBorder="1" applyAlignment="1">
      <alignment horizontal="center" vertical="center"/>
    </xf>
    <xf numFmtId="4" fontId="86" fillId="0" borderId="2" xfId="0" applyNumberFormat="1" applyFont="1" applyFill="1" applyBorder="1" applyAlignment="1">
      <alignment horizontal="center" vertical="center" wrapText="1"/>
    </xf>
    <xf numFmtId="0" fontId="86" fillId="0" borderId="2" xfId="0" applyFont="1" applyFill="1" applyBorder="1" applyAlignment="1">
      <alignment horizontal="left" vertical="center"/>
    </xf>
    <xf numFmtId="0" fontId="8" fillId="0" borderId="2" xfId="0" applyFont="1" applyFill="1" applyBorder="1" applyAlignment="1">
      <alignment vertical="center" wrapText="1"/>
    </xf>
    <xf numFmtId="0" fontId="9"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30" fillId="0" borderId="2" xfId="1" applyFont="1" applyFill="1" applyBorder="1" applyAlignment="1">
      <alignment horizontal="center" vertical="center" wrapText="1"/>
    </xf>
    <xf numFmtId="0" fontId="53" fillId="0" borderId="2" xfId="1" applyFont="1" applyFill="1" applyBorder="1" applyAlignment="1">
      <alignment horizontal="center" vertical="center" wrapText="1"/>
    </xf>
    <xf numFmtId="0" fontId="29" fillId="0" borderId="2" xfId="1" applyFont="1" applyFill="1" applyBorder="1" applyAlignment="1">
      <alignment horizontal="center" vertical="center" wrapText="1"/>
    </xf>
    <xf numFmtId="14" fontId="10" fillId="0" borderId="2" xfId="2" applyNumberFormat="1" applyFont="1" applyFill="1" applyBorder="1"/>
    <xf numFmtId="0" fontId="3" fillId="0" borderId="3" xfId="2" applyFont="1" applyFill="1" applyBorder="1" applyAlignment="1">
      <alignment horizontal="left" vertical="center"/>
    </xf>
    <xf numFmtId="0" fontId="3" fillId="0" borderId="3" xfId="2"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4" xfId="2" applyFont="1" applyFill="1" applyBorder="1" applyAlignment="1">
      <alignment horizontal="left" vertical="center" wrapText="1"/>
    </xf>
    <xf numFmtId="0" fontId="3" fillId="0" borderId="5" xfId="2" applyFont="1" applyFill="1" applyBorder="1" applyAlignment="1">
      <alignment horizontal="left" vertical="center"/>
    </xf>
    <xf numFmtId="0" fontId="3" fillId="0" borderId="5" xfId="2" applyFont="1" applyFill="1" applyBorder="1" applyAlignment="1">
      <alignment horizontal="left" vertical="center" wrapText="1"/>
    </xf>
    <xf numFmtId="0" fontId="69" fillId="0" borderId="3" xfId="3" applyFont="1" applyFill="1" applyBorder="1" applyAlignment="1">
      <alignment vertical="center" wrapText="1"/>
    </xf>
    <xf numFmtId="0" fontId="6"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29" fillId="0" borderId="2" xfId="3" applyFont="1" applyFill="1" applyBorder="1" applyAlignment="1">
      <alignment horizontal="left" vertical="center" wrapText="1"/>
    </xf>
    <xf numFmtId="0" fontId="53" fillId="0" borderId="2" xfId="3" applyFont="1" applyFill="1" applyBorder="1" applyAlignment="1">
      <alignment horizontal="center" vertical="center" wrapText="1"/>
    </xf>
    <xf numFmtId="14" fontId="75" fillId="0" borderId="0" xfId="3" applyNumberFormat="1" applyFont="1" applyFill="1"/>
    <xf numFmtId="0" fontId="14" fillId="0" borderId="0" xfId="3" applyFill="1"/>
    <xf numFmtId="0" fontId="6" fillId="0" borderId="4" xfId="3" applyFont="1" applyFill="1" applyBorder="1" applyAlignment="1">
      <alignment horizontal="center" vertical="center"/>
    </xf>
    <xf numFmtId="0" fontId="3" fillId="0" borderId="4" xfId="1" applyFont="1" applyFill="1" applyBorder="1" applyAlignment="1">
      <alignment horizontal="left" vertical="center" wrapText="1"/>
    </xf>
    <xf numFmtId="0" fontId="13" fillId="0" borderId="5" xfId="3" applyFont="1" applyFill="1" applyBorder="1" applyAlignment="1">
      <alignment horizontal="center" vertical="center" wrapText="1"/>
    </xf>
    <xf numFmtId="0" fontId="29" fillId="0" borderId="5" xfId="3" applyFont="1" applyFill="1" applyBorder="1" applyAlignment="1">
      <alignment horizontal="left" vertical="center" wrapText="1"/>
    </xf>
    <xf numFmtId="0" fontId="53" fillId="0" borderId="5" xfId="3" applyFont="1" applyFill="1" applyBorder="1" applyAlignment="1">
      <alignment horizontal="center" vertical="center" wrapText="1"/>
    </xf>
    <xf numFmtId="0" fontId="53" fillId="0" borderId="5"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22" fillId="0" borderId="4"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29" fillId="0" borderId="3" xfId="3" applyFont="1" applyFill="1" applyBorder="1" applyAlignment="1">
      <alignment horizontal="left" vertical="center" wrapText="1"/>
    </xf>
    <xf numFmtId="0" fontId="53" fillId="0" borderId="3" xfId="3" applyFont="1" applyFill="1" applyBorder="1" applyAlignment="1">
      <alignment horizontal="center" vertical="center" wrapText="1"/>
    </xf>
    <xf numFmtId="0" fontId="53" fillId="0" borderId="3"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69" fillId="0" borderId="2" xfId="3" applyFont="1" applyFill="1" applyBorder="1" applyAlignment="1">
      <alignment vertical="center" wrapText="1"/>
    </xf>
    <xf numFmtId="14" fontId="75" fillId="0" borderId="2" xfId="3" applyNumberFormat="1" applyFont="1" applyFill="1" applyBorder="1"/>
    <xf numFmtId="0" fontId="22" fillId="0" borderId="5" xfId="3" applyFont="1" applyFill="1" applyBorder="1" applyAlignment="1">
      <alignment horizontal="center" vertical="center" wrapText="1"/>
    </xf>
    <xf numFmtId="0" fontId="67" fillId="0" borderId="5" xfId="2" applyFont="1" applyFill="1" applyBorder="1" applyAlignment="1">
      <alignment horizontal="center" vertical="center"/>
    </xf>
    <xf numFmtId="0" fontId="64" fillId="0" borderId="5" xfId="0" applyFont="1" applyFill="1" applyBorder="1" applyAlignment="1">
      <alignment horizontal="left" vertical="center" wrapText="1"/>
    </xf>
    <xf numFmtId="0" fontId="65" fillId="0" borderId="5" xfId="2" applyFont="1" applyFill="1" applyBorder="1" applyAlignment="1">
      <alignment horizontal="center" vertical="center" wrapText="1"/>
    </xf>
    <xf numFmtId="0" fontId="10" fillId="0" borderId="5" xfId="2" applyFont="1" applyFill="1" applyBorder="1" applyAlignment="1">
      <alignment horizontal="left" vertical="center" wrapText="1"/>
    </xf>
    <xf numFmtId="0" fontId="67" fillId="0" borderId="5" xfId="2" applyFont="1" applyFill="1" applyBorder="1" applyAlignment="1">
      <alignment horizontal="center" vertical="center" wrapText="1"/>
    </xf>
    <xf numFmtId="0" fontId="66" fillId="0" borderId="5" xfId="2" applyFont="1" applyFill="1" applyBorder="1" applyAlignment="1">
      <alignment horizontal="center" vertical="center" wrapText="1"/>
    </xf>
    <xf numFmtId="0" fontId="65" fillId="0" borderId="2" xfId="2" applyFont="1" applyFill="1" applyBorder="1" applyAlignment="1">
      <alignment horizontal="center" vertical="center" wrapText="1"/>
    </xf>
    <xf numFmtId="0" fontId="66" fillId="0" borderId="2" xfId="2" applyFont="1" applyFill="1" applyBorder="1" applyAlignment="1">
      <alignment horizontal="center" vertical="center" wrapText="1"/>
    </xf>
    <xf numFmtId="0" fontId="30" fillId="0" borderId="5" xfId="2" applyFont="1" applyFill="1" applyBorder="1" applyAlignment="1">
      <alignment horizontal="center" vertical="center"/>
    </xf>
    <xf numFmtId="0" fontId="8" fillId="0" borderId="5" xfId="2" applyFont="1" applyFill="1" applyBorder="1" applyAlignment="1">
      <alignment vertical="center" wrapText="1"/>
    </xf>
    <xf numFmtId="0" fontId="68" fillId="0" borderId="2" xfId="2" applyFont="1" applyFill="1" applyBorder="1" applyAlignment="1">
      <alignment horizontal="center" vertical="center" wrapText="1"/>
    </xf>
    <xf numFmtId="0" fontId="22"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14" fontId="54" fillId="0" borderId="0" xfId="0" applyNumberFormat="1" applyFont="1" applyFill="1" applyAlignment="1">
      <alignment horizontal="center" vertical="center" wrapText="1"/>
    </xf>
    <xf numFmtId="0" fontId="75" fillId="0" borderId="0" xfId="1" applyFont="1" applyFill="1"/>
    <xf numFmtId="0" fontId="60" fillId="0" borderId="0" xfId="1" applyFont="1" applyFill="1"/>
    <xf numFmtId="14" fontId="54" fillId="0" borderId="0" xfId="0" applyNumberFormat="1" applyFont="1" applyFill="1"/>
    <xf numFmtId="0" fontId="76" fillId="0" borderId="0" xfId="0" applyFont="1" applyFill="1"/>
    <xf numFmtId="0" fontId="54" fillId="0" borderId="0" xfId="0" applyFont="1" applyFill="1"/>
    <xf numFmtId="0" fontId="71" fillId="0"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166" fontId="67" fillId="0" borderId="2" xfId="0" applyNumberFormat="1" applyFont="1" applyFill="1" applyBorder="1" applyAlignment="1">
      <alignment horizontal="center" vertical="center" wrapText="1"/>
    </xf>
    <xf numFmtId="0" fontId="67" fillId="0" borderId="2"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5" fillId="0" borderId="0" xfId="0" applyFont="1" applyFill="1"/>
    <xf numFmtId="0" fontId="65" fillId="0" borderId="2" xfId="0" applyFont="1" applyFill="1" applyBorder="1" applyAlignment="1">
      <alignment horizontal="center" vertical="center"/>
    </xf>
    <xf numFmtId="0" fontId="3" fillId="0" borderId="3" xfId="2" applyFont="1" applyFill="1" applyBorder="1" applyAlignment="1">
      <alignment vertical="center"/>
    </xf>
    <xf numFmtId="0" fontId="3" fillId="0" borderId="3" xfId="2" applyFont="1" applyFill="1" applyBorder="1" applyAlignment="1">
      <alignment vertical="center" wrapText="1"/>
    </xf>
    <xf numFmtId="0" fontId="4" fillId="0" borderId="0" xfId="2" applyFont="1" applyFill="1" applyAlignment="1">
      <alignment horizontal="center" vertical="center" wrapText="1"/>
    </xf>
    <xf numFmtId="0" fontId="30" fillId="0" borderId="3" xfId="2" applyFont="1" applyFill="1" applyBorder="1" applyAlignment="1">
      <alignment vertical="center"/>
    </xf>
    <xf numFmtId="0" fontId="3" fillId="0"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2"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8" fillId="0" borderId="2" xfId="0" applyFont="1" applyFill="1" applyBorder="1" applyAlignment="1">
      <alignment vertical="center"/>
    </xf>
    <xf numFmtId="0" fontId="4" fillId="0" borderId="12" xfId="2" applyFont="1" applyFill="1" applyBorder="1" applyAlignment="1">
      <alignment horizontal="center" vertical="center" wrapText="1"/>
    </xf>
    <xf numFmtId="14" fontId="6" fillId="0" borderId="15" xfId="2" applyNumberFormat="1" applyFont="1" applyFill="1" applyBorder="1" applyAlignment="1">
      <alignment horizontal="center" vertical="center"/>
    </xf>
    <xf numFmtId="0" fontId="8" fillId="0" borderId="5" xfId="1" applyFont="1" applyFill="1" applyBorder="1" applyAlignment="1">
      <alignment vertical="center" wrapText="1"/>
    </xf>
    <xf numFmtId="0" fontId="15"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8" applyFont="1" applyFill="1" applyBorder="1" applyAlignment="1">
      <alignment vertical="center" wrapText="1"/>
    </xf>
    <xf numFmtId="2" fontId="46" fillId="0" borderId="2" xfId="0" applyNumberFormat="1" applyFont="1" applyFill="1" applyBorder="1" applyAlignment="1">
      <alignment horizontal="center" vertical="center"/>
    </xf>
    <xf numFmtId="0" fontId="47" fillId="0" borderId="0" xfId="0" applyFont="1" applyFill="1" applyAlignment="1">
      <alignment horizontal="center" vertical="center"/>
    </xf>
    <xf numFmtId="0" fontId="30" fillId="0" borderId="2" xfId="8" applyFont="1" applyFill="1" applyBorder="1" applyAlignment="1">
      <alignment horizontal="center" vertical="center" wrapText="1"/>
    </xf>
    <xf numFmtId="0" fontId="53" fillId="0" borderId="2" xfId="8" applyFont="1" applyFill="1" applyBorder="1" applyAlignment="1">
      <alignment horizontal="center" vertical="center" wrapText="1"/>
    </xf>
    <xf numFmtId="0" fontId="29" fillId="0" borderId="2" xfId="8" applyFont="1" applyFill="1" applyBorder="1" applyAlignment="1">
      <alignment horizontal="center" vertical="center" wrapText="1"/>
    </xf>
    <xf numFmtId="14" fontId="59" fillId="0" borderId="0" xfId="0" applyNumberFormat="1" applyFont="1" applyFill="1" applyAlignment="1">
      <alignment horizontal="center" vertical="center" wrapText="1"/>
    </xf>
    <xf numFmtId="0" fontId="75" fillId="0" borderId="0" xfId="8" applyFont="1" applyFill="1"/>
    <xf numFmtId="0" fontId="60" fillId="0" borderId="0" xfId="8" applyFont="1" applyFill="1"/>
    <xf numFmtId="0" fontId="80" fillId="0" borderId="2" xfId="1" applyFont="1" applyFill="1" applyBorder="1" applyAlignment="1">
      <alignment wrapText="1"/>
    </xf>
    <xf numFmtId="0" fontId="20" fillId="0" borderId="3" xfId="1" applyFont="1" applyFill="1" applyBorder="1" applyAlignment="1">
      <alignment horizontal="center" vertical="center" wrapText="1"/>
    </xf>
    <xf numFmtId="14" fontId="0" fillId="0" borderId="2" xfId="0" applyNumberFormat="1" applyFill="1" applyBorder="1" applyAlignment="1">
      <alignment horizontal="center" vertical="center" wrapText="1"/>
    </xf>
    <xf numFmtId="0" fontId="101"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102" fillId="0" borderId="2" xfId="0" applyFont="1" applyFill="1" applyBorder="1" applyAlignment="1">
      <alignment horizontal="center" vertical="center"/>
    </xf>
    <xf numFmtId="0" fontId="103" fillId="0" borderId="17" xfId="0" applyFont="1" applyFill="1" applyBorder="1" applyAlignment="1">
      <alignment horizontal="center" vertical="center" wrapText="1"/>
    </xf>
    <xf numFmtId="14" fontId="0" fillId="0" borderId="0" xfId="0" applyNumberFormat="1" applyFill="1"/>
    <xf numFmtId="0" fontId="30" fillId="0" borderId="0" xfId="2" applyFont="1" applyFill="1" applyAlignment="1">
      <alignment horizontal="center" vertical="center"/>
    </xf>
    <xf numFmtId="0" fontId="3" fillId="0" borderId="0" xfId="0" applyFont="1" applyFill="1" applyAlignment="1">
      <alignment horizontal="center" vertical="center"/>
    </xf>
    <xf numFmtId="0" fontId="12" fillId="0" borderId="0" xfId="0" applyFont="1" applyFill="1" applyAlignment="1">
      <alignment horizontal="center" vertical="center" wrapText="1"/>
    </xf>
    <xf numFmtId="0" fontId="30" fillId="0" borderId="0" xfId="0" applyFont="1" applyFill="1" applyAlignment="1">
      <alignment horizontal="center" vertical="center" wrapText="1"/>
    </xf>
    <xf numFmtId="0" fontId="30" fillId="0" borderId="0" xfId="2" applyFont="1" applyFill="1" applyAlignment="1">
      <alignment horizontal="center" vertical="center" wrapText="1"/>
    </xf>
    <xf numFmtId="14" fontId="4" fillId="0" borderId="0" xfId="2" applyNumberFormat="1" applyFont="1" applyFill="1"/>
    <xf numFmtId="14" fontId="59" fillId="0" borderId="0" xfId="0" applyNumberFormat="1" applyFont="1" applyFill="1"/>
    <xf numFmtId="0" fontId="59" fillId="0" borderId="0" xfId="0" applyFont="1" applyFill="1"/>
    <xf numFmtId="0" fontId="3" fillId="0" borderId="3" xfId="5" applyFont="1" applyFill="1" applyBorder="1" applyAlignment="1">
      <alignment horizontal="left" vertical="center" wrapText="1"/>
    </xf>
    <xf numFmtId="0" fontId="3" fillId="0" borderId="4" xfId="5" applyFont="1" applyFill="1" applyBorder="1" applyAlignment="1">
      <alignment horizontal="left" vertical="center" wrapText="1"/>
    </xf>
    <xf numFmtId="0" fontId="4" fillId="0" borderId="2" xfId="5" applyFont="1" applyFill="1" applyBorder="1" applyAlignment="1">
      <alignment horizontal="left" vertical="center" wrapText="1"/>
    </xf>
    <xf numFmtId="0" fontId="3" fillId="0" borderId="2" xfId="5" applyFont="1" applyFill="1" applyBorder="1" applyAlignment="1">
      <alignment horizontal="center" vertical="center" wrapText="1"/>
    </xf>
    <xf numFmtId="14" fontId="74" fillId="0" borderId="0" xfId="1" applyNumberFormat="1" applyFont="1" applyFill="1"/>
    <xf numFmtId="0" fontId="3" fillId="0" borderId="5" xfId="5" applyFont="1" applyFill="1" applyBorder="1" applyAlignment="1">
      <alignment horizontal="left" vertical="center" wrapText="1"/>
    </xf>
    <xf numFmtId="0" fontId="3" fillId="0" borderId="2" xfId="1" applyFont="1" applyFill="1" applyBorder="1" applyAlignment="1">
      <alignment horizontal="left" vertical="center" wrapText="1"/>
    </xf>
    <xf numFmtId="0" fontId="4" fillId="0" borderId="0" xfId="5" applyFont="1" applyFill="1"/>
    <xf numFmtId="14" fontId="4" fillId="0" borderId="0" xfId="1" applyNumberFormat="1" applyFont="1" applyFill="1"/>
    <xf numFmtId="0" fontId="5" fillId="0" borderId="2" xfId="2" applyFont="1" applyFill="1" applyBorder="1" applyAlignment="1">
      <alignment horizontal="center" vertical="center" wrapText="1"/>
    </xf>
    <xf numFmtId="0" fontId="3" fillId="0" borderId="2" xfId="1" applyFont="1" applyFill="1" applyBorder="1" applyAlignment="1">
      <alignment vertical="center"/>
    </xf>
    <xf numFmtId="0" fontId="8" fillId="0" borderId="2" xfId="1"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6" applyFont="1" applyFill="1" applyBorder="1" applyAlignment="1">
      <alignment horizontal="center" vertical="center"/>
    </xf>
    <xf numFmtId="0" fontId="8" fillId="0" borderId="3" xfId="6" applyFont="1" applyFill="1" applyBorder="1" applyAlignment="1">
      <alignment horizontal="left" vertical="center" wrapText="1"/>
    </xf>
    <xf numFmtId="0" fontId="3" fillId="0" borderId="2" xfId="6" applyFont="1" applyFill="1" applyBorder="1" applyAlignment="1">
      <alignment horizontal="center" vertical="center" wrapText="1"/>
    </xf>
    <xf numFmtId="0" fontId="4" fillId="0" borderId="2" xfId="6" applyFont="1" applyFill="1" applyBorder="1" applyAlignment="1">
      <alignment horizontal="left" vertical="center" wrapText="1"/>
    </xf>
    <xf numFmtId="0" fontId="25" fillId="0" borderId="2" xfId="6" applyFont="1" applyFill="1" applyBorder="1" applyAlignment="1">
      <alignment horizontal="center" vertical="center" wrapText="1"/>
    </xf>
    <xf numFmtId="0" fontId="21" fillId="0" borderId="3" xfId="0" applyFont="1" applyFill="1" applyBorder="1" applyAlignment="1">
      <alignment vertical="center" wrapText="1"/>
    </xf>
    <xf numFmtId="0" fontId="12" fillId="0" borderId="2"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2" xfId="3" applyFont="1" applyFill="1" applyBorder="1" applyAlignment="1">
      <alignment horizontal="center" vertical="center" wrapText="1"/>
    </xf>
    <xf numFmtId="0" fontId="15" fillId="0" borderId="2" xfId="3" applyFont="1" applyFill="1" applyBorder="1" applyAlignment="1">
      <alignment horizontal="left" vertical="center" wrapText="1"/>
    </xf>
    <xf numFmtId="0" fontId="15" fillId="0" borderId="2" xfId="3" applyFont="1" applyFill="1" applyBorder="1" applyAlignment="1">
      <alignment horizontal="center" vertical="center" wrapText="1"/>
    </xf>
    <xf numFmtId="0" fontId="12" fillId="0" borderId="2" xfId="4" applyFont="1" applyFill="1" applyBorder="1" applyAlignment="1">
      <alignment horizontal="left" vertical="center" wrapText="1"/>
    </xf>
    <xf numFmtId="0" fontId="12" fillId="0" borderId="2" xfId="4" applyFont="1" applyFill="1" applyBorder="1" applyAlignment="1">
      <alignment horizontal="center" vertical="center" wrapText="1"/>
    </xf>
    <xf numFmtId="0" fontId="15" fillId="0" borderId="2" xfId="4" applyFont="1" applyFill="1" applyBorder="1" applyAlignment="1">
      <alignment horizontal="left" vertical="center" wrapText="1"/>
    </xf>
    <xf numFmtId="0" fontId="15" fillId="0" borderId="2" xfId="4"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 fillId="0" borderId="0" xfId="0" applyFont="1" applyFill="1"/>
    <xf numFmtId="0" fontId="10" fillId="0" borderId="2" xfId="1" applyFont="1" applyFill="1" applyBorder="1" applyAlignment="1">
      <alignment horizontal="center" vertical="center" wrapText="1"/>
    </xf>
    <xf numFmtId="0" fontId="8" fillId="0" borderId="3" xfId="5" applyFont="1" applyFill="1" applyBorder="1" applyAlignment="1">
      <alignment horizontal="center"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3" xfId="0" applyFont="1" applyFill="1" applyBorder="1" applyAlignment="1">
      <alignment vertical="center" wrapText="1"/>
    </xf>
    <xf numFmtId="0" fontId="9" fillId="0" borderId="15" xfId="1" applyFont="1" applyFill="1" applyBorder="1" applyAlignment="1">
      <alignment horizontal="center" vertical="center" wrapText="1"/>
    </xf>
    <xf numFmtId="0" fontId="18" fillId="0" borderId="0" xfId="1" applyFont="1" applyFill="1" applyAlignment="1">
      <alignment horizontal="center" vertical="center"/>
    </xf>
    <xf numFmtId="0" fontId="18" fillId="0" borderId="0" xfId="1" applyFont="1" applyFill="1" applyAlignment="1">
      <alignment horizontal="left" vertical="center" wrapText="1"/>
    </xf>
    <xf numFmtId="0" fontId="18" fillId="0" borderId="0" xfId="1" applyFont="1" applyFill="1" applyAlignment="1">
      <alignment horizontal="center" vertical="center" wrapText="1"/>
    </xf>
    <xf numFmtId="0" fontId="19" fillId="0" borderId="0" xfId="1" applyFont="1" applyFill="1" applyAlignment="1">
      <alignment horizontal="left" vertical="center" wrapText="1"/>
    </xf>
    <xf numFmtId="0" fontId="19" fillId="0" borderId="0" xfId="1" applyFont="1" applyFill="1" applyAlignment="1">
      <alignment horizontal="center" vertical="center" wrapText="1"/>
    </xf>
    <xf numFmtId="165" fontId="5" fillId="0" borderId="0" xfId="1" applyNumberFormat="1" applyFont="1" applyFill="1" applyAlignment="1">
      <alignment horizontal="center" vertical="center"/>
    </xf>
    <xf numFmtId="0" fontId="3" fillId="0" borderId="0" xfId="2"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center"/>
    </xf>
    <xf numFmtId="0" fontId="1" fillId="0" borderId="0" xfId="2" applyFill="1"/>
    <xf numFmtId="0" fontId="1" fillId="0" borderId="0" xfId="2" applyFill="1" applyAlignment="1">
      <alignment horizontal="center"/>
    </xf>
    <xf numFmtId="0" fontId="8" fillId="0" borderId="0" xfId="2" applyFont="1" applyFill="1" applyAlignment="1">
      <alignment horizontal="center" vertical="center"/>
    </xf>
    <xf numFmtId="49" fontId="20" fillId="0" borderId="0" xfId="1" applyNumberFormat="1" applyFont="1" applyFill="1"/>
    <xf numFmtId="0" fontId="2" fillId="0" borderId="0" xfId="1" applyFont="1" applyBorder="1" applyAlignment="1">
      <alignment horizontal="center" vertical="center" wrapText="1"/>
    </xf>
    <xf numFmtId="0" fontId="8" fillId="0" borderId="2" xfId="2" applyFont="1" applyBorder="1" applyAlignment="1">
      <alignment vertical="center" wrapText="1"/>
    </xf>
    <xf numFmtId="0" fontId="21" fillId="0" borderId="2" xfId="1" applyFont="1" applyFill="1" applyBorder="1" applyAlignment="1">
      <alignment horizontal="center" vertical="center" wrapText="1"/>
    </xf>
    <xf numFmtId="0" fontId="31" fillId="0" borderId="2" xfId="1" applyFont="1" applyFill="1" applyBorder="1" applyAlignment="1">
      <alignment horizontal="left" vertical="center" wrapText="1"/>
    </xf>
    <xf numFmtId="0" fontId="31" fillId="0" borderId="2" xfId="1" applyFont="1" applyFill="1" applyBorder="1" applyAlignment="1">
      <alignment horizontal="center" vertical="center" wrapText="1"/>
    </xf>
    <xf numFmtId="49" fontId="31" fillId="0" borderId="2" xfId="1" applyNumberFormat="1" applyFont="1" applyFill="1" applyBorder="1" applyAlignment="1">
      <alignment horizontal="center" vertical="center"/>
    </xf>
    <xf numFmtId="0" fontId="31" fillId="0" borderId="2" xfId="1" applyFont="1" applyFill="1" applyBorder="1" applyAlignment="1">
      <alignment horizontal="center" vertical="center"/>
    </xf>
    <xf numFmtId="0" fontId="21" fillId="0" borderId="2" xfId="1" applyFont="1" applyFill="1" applyBorder="1" applyAlignment="1">
      <alignment horizontal="center" vertical="top" wrapText="1"/>
    </xf>
    <xf numFmtId="0" fontId="31" fillId="0" borderId="2" xfId="1" applyFont="1" applyFill="1" applyBorder="1" applyAlignment="1">
      <alignment horizontal="left" vertical="top" wrapText="1"/>
    </xf>
    <xf numFmtId="0" fontId="21" fillId="0" borderId="3" xfId="1" applyFont="1" applyFill="1" applyBorder="1" applyAlignment="1">
      <alignment horizontal="left" vertical="center" wrapText="1"/>
    </xf>
    <xf numFmtId="0" fontId="12" fillId="0" borderId="2" xfId="1" applyFont="1" applyFill="1" applyBorder="1" applyAlignment="1">
      <alignment horizontal="center" vertical="top" wrapText="1"/>
    </xf>
    <xf numFmtId="0" fontId="15" fillId="0" borderId="2" xfId="1" applyFont="1" applyFill="1" applyBorder="1" applyAlignment="1">
      <alignment horizontal="left" vertical="top" wrapText="1"/>
    </xf>
    <xf numFmtId="0" fontId="21" fillId="0" borderId="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21" fillId="0" borderId="3" xfId="1" applyFont="1" applyFill="1" applyBorder="1" applyAlignment="1">
      <alignment horizontal="center" vertical="center" wrapText="1"/>
    </xf>
    <xf numFmtId="0" fontId="31" fillId="0" borderId="3" xfId="1" applyFont="1" applyFill="1" applyBorder="1" applyAlignment="1">
      <alignment horizontal="left" vertical="center" wrapText="1"/>
    </xf>
    <xf numFmtId="0" fontId="21" fillId="0" borderId="5" xfId="1" applyFont="1" applyFill="1" applyBorder="1" applyAlignment="1">
      <alignment horizontal="center" vertical="center" wrapText="1"/>
    </xf>
    <xf numFmtId="0" fontId="31" fillId="0" borderId="5" xfId="1" applyFont="1" applyFill="1" applyBorder="1" applyAlignment="1">
      <alignment horizontal="left" vertical="center" wrapText="1"/>
    </xf>
    <xf numFmtId="0" fontId="31" fillId="0" borderId="3"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12" fillId="0" borderId="3" xfId="1" applyFont="1" applyFill="1" applyBorder="1" applyAlignment="1">
      <alignment horizontal="left" vertical="center" wrapText="1"/>
    </xf>
    <xf numFmtId="0" fontId="31" fillId="0" borderId="2" xfId="0"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0" xfId="1" applyFont="1" applyFill="1"/>
    <xf numFmtId="0" fontId="12" fillId="0" borderId="3"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31" fillId="0" borderId="2" xfId="5" applyFont="1" applyFill="1" applyBorder="1" applyAlignment="1">
      <alignment horizontal="center" vertical="center" wrapText="1"/>
    </xf>
    <xf numFmtId="0" fontId="31" fillId="0" borderId="2" xfId="2" applyFont="1" applyFill="1" applyBorder="1" applyAlignment="1">
      <alignment horizontal="center" vertical="center" wrapText="1"/>
    </xf>
    <xf numFmtId="0" fontId="12" fillId="0" borderId="2" xfId="0" applyFont="1" applyFill="1" applyBorder="1" applyAlignment="1">
      <alignment horizontal="left" vertical="center" wrapText="1"/>
    </xf>
    <xf numFmtId="0" fontId="35" fillId="0" borderId="0" xfId="0" applyFont="1" applyFill="1"/>
    <xf numFmtId="0" fontId="31" fillId="0" borderId="2" xfId="5" applyFont="1" applyFill="1" applyBorder="1" applyAlignment="1">
      <alignment horizontal="left" vertical="center" wrapText="1"/>
    </xf>
    <xf numFmtId="0" fontId="31" fillId="0" borderId="2" xfId="0" applyFont="1" applyFill="1" applyBorder="1" applyAlignment="1">
      <alignment horizontal="left" vertical="center" wrapText="1"/>
    </xf>
    <xf numFmtId="0" fontId="12" fillId="0" borderId="0" xfId="1" applyFont="1" applyFill="1" applyAlignment="1">
      <alignment horizontal="center" vertical="center" wrapText="1"/>
    </xf>
    <xf numFmtId="0" fontId="21" fillId="0" borderId="2" xfId="7" applyFont="1" applyFill="1" applyBorder="1" applyAlignment="1">
      <alignment horizontal="center" vertical="center" wrapText="1"/>
    </xf>
    <xf numFmtId="0" fontId="31" fillId="0" borderId="2" xfId="7" applyFont="1" applyFill="1" applyBorder="1" applyAlignment="1">
      <alignment horizontal="center" vertical="center" wrapText="1"/>
    </xf>
    <xf numFmtId="0" fontId="15" fillId="0" borderId="2" xfId="2" applyFont="1" applyFill="1" applyBorder="1" applyAlignment="1">
      <alignment horizontal="center" vertical="center" wrapText="1"/>
    </xf>
    <xf numFmtId="0" fontId="31" fillId="0" borderId="2" xfId="7" applyFont="1" applyFill="1" applyBorder="1" applyAlignment="1">
      <alignment horizontal="left" vertical="center" wrapText="1"/>
    </xf>
    <xf numFmtId="0" fontId="21" fillId="0" borderId="2" xfId="2" applyFont="1" applyFill="1" applyBorder="1" applyAlignment="1">
      <alignment horizontal="center" vertical="center" wrapText="1"/>
    </xf>
    <xf numFmtId="0" fontId="12" fillId="0" borderId="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35" fillId="0" borderId="11" xfId="0" applyFont="1" applyFill="1" applyBorder="1" applyAlignment="1">
      <alignment horizontal="center" vertical="center" wrapText="1"/>
    </xf>
    <xf numFmtId="0" fontId="12" fillId="0" borderId="5" xfId="1" applyFont="1" applyFill="1" applyBorder="1" applyAlignment="1">
      <alignment horizontal="left" vertical="center" wrapText="1"/>
    </xf>
    <xf numFmtId="0" fontId="31" fillId="0" borderId="2" xfId="2" applyFont="1" applyFill="1" applyBorder="1" applyAlignment="1">
      <alignment horizontal="left" vertical="center" wrapText="1"/>
    </xf>
    <xf numFmtId="166" fontId="31" fillId="0" borderId="2" xfId="1" applyNumberFormat="1" applyFont="1" applyFill="1" applyBorder="1" applyAlignment="1">
      <alignment horizontal="center" vertical="center" wrapText="1"/>
    </xf>
    <xf numFmtId="0" fontId="15" fillId="0" borderId="2" xfId="5" applyFont="1" applyFill="1" applyBorder="1" applyAlignment="1">
      <alignment horizontal="left" vertical="center" wrapText="1"/>
    </xf>
    <xf numFmtId="0" fontId="12" fillId="0" borderId="2"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21" fillId="0" borderId="2" xfId="8" applyFont="1" applyFill="1" applyBorder="1" applyAlignment="1">
      <alignment horizontal="center" vertical="center" wrapText="1"/>
    </xf>
    <xf numFmtId="0" fontId="31" fillId="0" borderId="2" xfId="6"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37" fillId="0" borderId="2" xfId="0" applyFont="1" applyFill="1" applyBorder="1" applyAlignment="1">
      <alignment horizontal="center" vertical="center"/>
    </xf>
    <xf numFmtId="0" fontId="35" fillId="0" borderId="2" xfId="0" applyFont="1" applyFill="1" applyBorder="1" applyAlignment="1">
      <alignment horizontal="left" vertical="center" wrapText="1"/>
    </xf>
    <xf numFmtId="0" fontId="37" fillId="0" borderId="2" xfId="0" applyFont="1" applyFill="1" applyBorder="1"/>
    <xf numFmtId="0" fontId="106" fillId="0" borderId="0" xfId="1" applyFont="1" applyFill="1" applyBorder="1" applyAlignment="1">
      <alignment horizontal="center" vertical="center" wrapText="1"/>
    </xf>
    <xf numFmtId="0" fontId="31" fillId="0" borderId="0" xfId="1" applyFont="1" applyFill="1"/>
    <xf numFmtId="0" fontId="21" fillId="0" borderId="3" xfId="1" applyFont="1" applyFill="1" applyBorder="1" applyAlignment="1">
      <alignment horizontal="center" vertical="center" wrapText="1"/>
    </xf>
    <xf numFmtId="165" fontId="12" fillId="0" borderId="4" xfId="1" applyNumberFormat="1" applyFont="1" applyFill="1" applyBorder="1" applyAlignment="1">
      <alignment horizontal="center" vertical="center" wrapText="1"/>
    </xf>
    <xf numFmtId="0" fontId="21" fillId="0" borderId="2" xfId="0" applyFont="1" applyFill="1" applyBorder="1" applyAlignment="1">
      <alignment vertical="center"/>
    </xf>
    <xf numFmtId="0" fontId="105" fillId="0" borderId="2" xfId="0" applyFont="1" applyFill="1" applyBorder="1" applyAlignment="1">
      <alignment horizontal="center" vertical="center"/>
    </xf>
    <xf numFmtId="0" fontId="22" fillId="0" borderId="2" xfId="0" applyFont="1" applyFill="1" applyBorder="1" applyAlignment="1">
      <alignment horizontal="left" vertical="center" wrapText="1"/>
    </xf>
    <xf numFmtId="0" fontId="105" fillId="0" borderId="2" xfId="0" applyFont="1" applyFill="1" applyBorder="1"/>
    <xf numFmtId="0" fontId="105" fillId="0" borderId="2" xfId="0" applyFont="1" applyFill="1" applyBorder="1" applyAlignment="1">
      <alignment horizontal="center" vertical="center" wrapText="1"/>
    </xf>
    <xf numFmtId="14" fontId="105" fillId="0" borderId="2" xfId="0" applyNumberFormat="1" applyFont="1" applyFill="1" applyBorder="1" applyAlignment="1">
      <alignment horizontal="center" vertical="center" wrapText="1"/>
    </xf>
    <xf numFmtId="0" fontId="105" fillId="0" borderId="0" xfId="0" applyFont="1" applyFill="1"/>
    <xf numFmtId="0" fontId="21" fillId="0" borderId="3" xfId="0" applyFont="1" applyFill="1" applyBorder="1" applyAlignment="1">
      <alignment vertical="center"/>
    </xf>
    <xf numFmtId="0" fontId="105" fillId="0" borderId="0" xfId="0" applyFont="1" applyFill="1" applyAlignment="1">
      <alignment horizontal="center" vertical="center"/>
    </xf>
    <xf numFmtId="0" fontId="22" fillId="0" borderId="5" xfId="0" applyFont="1" applyFill="1" applyBorder="1" applyAlignment="1">
      <alignment horizontal="left" vertical="center" wrapText="1"/>
    </xf>
    <xf numFmtId="0" fontId="21" fillId="0" borderId="3" xfId="1" applyFont="1" applyFill="1" applyBorder="1" applyAlignment="1">
      <alignment horizontal="center" vertical="center"/>
    </xf>
    <xf numFmtId="167" fontId="46" fillId="0" borderId="2" xfId="8" applyNumberFormat="1" applyFont="1" applyFill="1" applyBorder="1" applyAlignment="1">
      <alignment horizontal="center" vertical="center" wrapText="1"/>
    </xf>
    <xf numFmtId="0" fontId="21" fillId="0" borderId="2" xfId="1" applyFont="1" applyFill="1" applyBorder="1" applyAlignment="1">
      <alignment horizontal="left" vertical="center"/>
    </xf>
    <xf numFmtId="14" fontId="22" fillId="0" borderId="0" xfId="1" applyNumberFormat="1" applyFont="1" applyFill="1"/>
    <xf numFmtId="14" fontId="31" fillId="0" borderId="0" xfId="1" applyNumberFormat="1" applyFont="1" applyFill="1"/>
    <xf numFmtId="0" fontId="21" fillId="0" borderId="5" xfId="1" applyFont="1" applyFill="1" applyBorder="1" applyAlignment="1">
      <alignment horizontal="left" vertical="center" wrapText="1"/>
    </xf>
    <xf numFmtId="0" fontId="21" fillId="0" borderId="2" xfId="1" applyFont="1" applyFill="1" applyBorder="1" applyAlignment="1">
      <alignment horizontal="center" vertical="center"/>
    </xf>
    <xf numFmtId="0" fontId="21" fillId="0" borderId="2" xfId="1" applyFont="1" applyFill="1" applyBorder="1" applyAlignment="1">
      <alignment horizontal="left" vertical="center" wrapText="1"/>
    </xf>
    <xf numFmtId="0" fontId="21" fillId="0" borderId="2" xfId="1" applyFont="1" applyFill="1" applyBorder="1" applyAlignment="1">
      <alignment vertical="center" wrapText="1"/>
    </xf>
    <xf numFmtId="0" fontId="31" fillId="0" borderId="2" xfId="1" applyFont="1" applyFill="1" applyBorder="1"/>
    <xf numFmtId="167" fontId="107" fillId="0" borderId="2" xfId="8" applyNumberFormat="1" applyFont="1" applyFill="1" applyBorder="1" applyAlignment="1">
      <alignment horizontal="center" vertical="center" wrapText="1"/>
    </xf>
    <xf numFmtId="0" fontId="21" fillId="0" borderId="4" xfId="1" applyFont="1" applyFill="1" applyBorder="1" applyAlignment="1">
      <alignment horizontal="center" vertical="center"/>
    </xf>
    <xf numFmtId="0" fontId="21" fillId="0" borderId="4" xfId="1" applyFont="1" applyFill="1" applyBorder="1" applyAlignment="1">
      <alignment horizontal="left" vertical="center" wrapText="1"/>
    </xf>
    <xf numFmtId="0" fontId="21" fillId="0" borderId="5" xfId="1" applyFont="1" applyFill="1" applyBorder="1" applyAlignment="1">
      <alignment horizontal="center" vertical="center"/>
    </xf>
    <xf numFmtId="0" fontId="21" fillId="0" borderId="5" xfId="1" applyFont="1" applyFill="1" applyBorder="1" applyAlignment="1">
      <alignment horizontal="left" vertical="center" wrapText="1"/>
    </xf>
    <xf numFmtId="0" fontId="31" fillId="0" borderId="3" xfId="1" applyFont="1" applyFill="1" applyBorder="1" applyAlignment="1">
      <alignment horizontal="center" vertical="center"/>
    </xf>
    <xf numFmtId="0" fontId="31" fillId="0" borderId="5" xfId="1" applyFont="1" applyFill="1" applyBorder="1" applyAlignment="1">
      <alignment horizontal="center" vertical="center"/>
    </xf>
    <xf numFmtId="0" fontId="31" fillId="0" borderId="0" xfId="1" applyFont="1"/>
    <xf numFmtId="0" fontId="12" fillId="0" borderId="5" xfId="1" applyFont="1" applyFill="1" applyBorder="1" applyAlignment="1">
      <alignment horizontal="center" vertical="center"/>
    </xf>
    <xf numFmtId="0" fontId="21" fillId="0" borderId="3" xfId="1" applyFont="1" applyFill="1" applyBorder="1" applyAlignment="1">
      <alignment vertical="center" wrapText="1"/>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5" xfId="0" applyFont="1" applyFill="1" applyBorder="1" applyAlignment="1">
      <alignment horizontal="center" vertical="center"/>
    </xf>
    <xf numFmtId="0" fontId="31" fillId="0" borderId="0" xfId="0" applyFont="1" applyFill="1"/>
    <xf numFmtId="14" fontId="31" fillId="0" borderId="0" xfId="0" applyNumberFormat="1" applyFont="1" applyFill="1"/>
    <xf numFmtId="0" fontId="31" fillId="0" borderId="0" xfId="2" applyFont="1" applyFill="1"/>
    <xf numFmtId="0" fontId="21" fillId="0" borderId="5" xfId="2" applyFont="1" applyFill="1" applyBorder="1" applyAlignment="1">
      <alignment horizontal="left" vertical="center" wrapText="1"/>
    </xf>
    <xf numFmtId="0" fontId="12" fillId="0" borderId="2" xfId="2" applyFont="1" applyFill="1" applyBorder="1" applyAlignment="1">
      <alignment horizontal="center" vertical="center" wrapText="1"/>
    </xf>
    <xf numFmtId="0" fontId="21" fillId="0" borderId="2" xfId="8" applyFont="1" applyFill="1" applyBorder="1" applyAlignment="1">
      <alignment vertical="center" wrapText="1"/>
    </xf>
    <xf numFmtId="167" fontId="46" fillId="0" borderId="0" xfId="8" applyNumberFormat="1" applyFont="1" applyFill="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2" xfId="7" applyFont="1" applyFill="1" applyBorder="1" applyAlignment="1">
      <alignment horizontal="left" vertical="center" wrapText="1"/>
    </xf>
    <xf numFmtId="14" fontId="108" fillId="0" borderId="0" xfId="0" applyNumberFormat="1" applyFont="1" applyFill="1"/>
    <xf numFmtId="0" fontId="37" fillId="0" borderId="0" xfId="1" applyFont="1" applyFill="1"/>
    <xf numFmtId="0" fontId="37" fillId="0" borderId="0" xfId="1" applyFont="1" applyFill="1" applyAlignment="1">
      <alignment wrapText="1"/>
    </xf>
    <xf numFmtId="14" fontId="37" fillId="0" borderId="0" xfId="1" applyNumberFormat="1" applyFont="1" applyFill="1"/>
    <xf numFmtId="0" fontId="21" fillId="0" borderId="6" xfId="1" applyFont="1" applyFill="1" applyBorder="1" applyAlignment="1">
      <alignment horizontal="center" vertical="center"/>
    </xf>
    <xf numFmtId="165" fontId="21" fillId="0" borderId="0" xfId="1" applyNumberFormat="1" applyFont="1" applyFill="1" applyAlignment="1">
      <alignment horizontal="center" vertical="center" wrapText="1"/>
    </xf>
    <xf numFmtId="167" fontId="46" fillId="0" borderId="2" xfId="8" applyNumberFormat="1" applyFont="1" applyFill="1" applyBorder="1" applyAlignment="1">
      <alignment horizontal="center" vertical="center"/>
    </xf>
    <xf numFmtId="0" fontId="21" fillId="0" borderId="9" xfId="1" applyFont="1" applyFill="1" applyBorder="1" applyAlignment="1">
      <alignment horizontal="center" vertical="center"/>
    </xf>
    <xf numFmtId="0" fontId="21" fillId="0" borderId="5" xfId="1" applyFont="1" applyFill="1" applyBorder="1" applyAlignment="1">
      <alignment vertical="center" wrapText="1"/>
    </xf>
    <xf numFmtId="0" fontId="21" fillId="0" borderId="7" xfId="1" applyFont="1" applyFill="1" applyBorder="1" applyAlignment="1">
      <alignment horizontal="center" vertical="center"/>
    </xf>
    <xf numFmtId="0" fontId="21" fillId="0" borderId="2" xfId="5" applyFont="1" applyFill="1" applyBorder="1" applyAlignment="1">
      <alignment horizontal="center" vertical="center" wrapText="1"/>
    </xf>
    <xf numFmtId="0" fontId="21" fillId="0" borderId="3" xfId="7" applyFont="1" applyFill="1" applyBorder="1" applyAlignment="1">
      <alignment horizontal="left" vertical="center" wrapText="1"/>
    </xf>
    <xf numFmtId="0" fontId="21" fillId="0" borderId="4" xfId="7" applyFont="1" applyFill="1" applyBorder="1" applyAlignment="1">
      <alignment horizontal="left" vertical="center" wrapText="1"/>
    </xf>
    <xf numFmtId="0" fontId="21" fillId="0" borderId="5" xfId="7" applyFont="1" applyFill="1" applyBorder="1" applyAlignment="1">
      <alignment horizontal="left" vertical="center" wrapText="1"/>
    </xf>
    <xf numFmtId="0" fontId="12" fillId="0" borderId="3" xfId="1" applyFont="1" applyFill="1" applyBorder="1" applyAlignment="1">
      <alignment horizontal="center" vertical="center" wrapText="1"/>
    </xf>
    <xf numFmtId="0" fontId="21" fillId="0" borderId="3" xfId="1" applyFont="1" applyFill="1" applyBorder="1" applyAlignment="1">
      <alignment horizontal="center" vertical="center"/>
    </xf>
    <xf numFmtId="0" fontId="21" fillId="0" borderId="4" xfId="1" applyFont="1" applyFill="1" applyBorder="1" applyAlignment="1">
      <alignment horizontal="center" vertical="center"/>
    </xf>
    <xf numFmtId="0" fontId="21" fillId="0" borderId="5" xfId="1" applyFont="1" applyFill="1" applyBorder="1" applyAlignment="1">
      <alignment horizontal="center" vertical="center"/>
    </xf>
    <xf numFmtId="0" fontId="105"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1" fillId="0" borderId="0" xfId="1" applyFont="1" applyFill="1" applyAlignment="1">
      <alignment horizontal="center" vertical="center"/>
    </xf>
    <xf numFmtId="14" fontId="31" fillId="0" borderId="2" xfId="0" applyNumberFormat="1" applyFont="1" applyFill="1" applyBorder="1" applyAlignment="1">
      <alignment horizontal="center" vertical="center" wrapText="1"/>
    </xf>
    <xf numFmtId="0" fontId="21" fillId="0" borderId="5" xfId="7"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3" xfId="7" applyFont="1" applyFill="1" applyBorder="1" applyAlignment="1">
      <alignment horizontal="center" vertical="center"/>
    </xf>
    <xf numFmtId="0" fontId="21" fillId="0" borderId="2" xfId="6" applyFont="1" applyFill="1" applyBorder="1" applyAlignment="1">
      <alignment horizontal="center" vertical="center"/>
    </xf>
    <xf numFmtId="0" fontId="21" fillId="0" borderId="3" xfId="7" applyFont="1" applyFill="1" applyBorder="1" applyAlignment="1">
      <alignment horizontal="center" vertical="center"/>
    </xf>
    <xf numFmtId="0" fontId="21" fillId="0" borderId="5" xfId="7" applyFont="1" applyFill="1" applyBorder="1" applyAlignment="1">
      <alignment horizontal="center" vertical="center"/>
    </xf>
    <xf numFmtId="0" fontId="21" fillId="0" borderId="2" xfId="8" applyFont="1" applyFill="1" applyBorder="1" applyAlignment="1">
      <alignment horizontal="center" vertical="center"/>
    </xf>
    <xf numFmtId="0" fontId="21" fillId="0" borderId="2" xfId="8" applyFont="1" applyFill="1" applyBorder="1" applyAlignment="1">
      <alignment horizontal="left" vertical="center" wrapText="1"/>
    </xf>
    <xf numFmtId="0" fontId="21" fillId="0" borderId="2" xfId="2" applyFont="1" applyFill="1" applyBorder="1" applyAlignment="1">
      <alignment horizontal="center" vertical="center"/>
    </xf>
    <xf numFmtId="0" fontId="21" fillId="0" borderId="2" xfId="2" applyFont="1" applyFill="1" applyBorder="1" applyAlignment="1">
      <alignment horizontal="left" vertical="center" wrapText="1"/>
    </xf>
    <xf numFmtId="0" fontId="15" fillId="0" borderId="0" xfId="7" applyFont="1" applyFill="1"/>
    <xf numFmtId="0" fontId="15" fillId="0" borderId="2" xfId="7" applyFont="1" applyFill="1" applyBorder="1"/>
    <xf numFmtId="0" fontId="21" fillId="0" borderId="2" xfId="1" applyFont="1" applyFill="1" applyBorder="1" applyAlignment="1">
      <alignment horizontal="center" vertical="center"/>
    </xf>
    <xf numFmtId="0" fontId="12" fillId="0" borderId="2" xfId="1" applyFont="1" applyFill="1" applyBorder="1" applyAlignment="1">
      <alignment vertical="center"/>
    </xf>
    <xf numFmtId="14" fontId="37" fillId="0" borderId="2" xfId="0" applyNumberFormat="1" applyFont="1" applyFill="1" applyBorder="1"/>
    <xf numFmtId="0" fontId="37" fillId="0" borderId="0" xfId="0" applyFont="1" applyFill="1"/>
    <xf numFmtId="0" fontId="22" fillId="0" borderId="2" xfId="0" applyFont="1" applyFill="1" applyBorder="1" applyAlignment="1">
      <alignment horizontal="center"/>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0" fontId="22" fillId="0" borderId="5" xfId="6" applyFont="1" applyFill="1" applyBorder="1" applyAlignment="1">
      <alignment horizontal="left" vertical="center" wrapText="1"/>
    </xf>
    <xf numFmtId="166" fontId="12" fillId="0" borderId="2" xfId="2" applyNumberFormat="1" applyFont="1" applyFill="1" applyBorder="1" applyAlignment="1">
      <alignment horizontal="center" vertical="center" wrapText="1"/>
    </xf>
    <xf numFmtId="14" fontId="31" fillId="0" borderId="2" xfId="0" applyNumberFormat="1" applyFont="1" applyFill="1" applyBorder="1"/>
    <xf numFmtId="0" fontId="31" fillId="0" borderId="2" xfId="0" applyFont="1" applyFill="1" applyBorder="1" applyAlignment="1">
      <alignment horizontal="center" vertical="center"/>
    </xf>
    <xf numFmtId="0" fontId="31" fillId="0" borderId="2" xfId="0" applyFont="1" applyFill="1" applyBorder="1" applyAlignment="1">
      <alignment wrapText="1"/>
    </xf>
    <xf numFmtId="0" fontId="35" fillId="0" borderId="2" xfId="0" applyFont="1" applyFill="1" applyBorder="1" applyAlignment="1">
      <alignment horizontal="center" vertical="center" wrapText="1"/>
    </xf>
    <xf numFmtId="49" fontId="22" fillId="0" borderId="2" xfId="2" applyNumberFormat="1" applyFont="1" applyFill="1" applyBorder="1"/>
    <xf numFmtId="0" fontId="31" fillId="0" borderId="2" xfId="0" applyFont="1" applyFill="1" applyBorder="1"/>
    <xf numFmtId="0" fontId="15" fillId="0" borderId="2" xfId="7" applyFont="1" applyFill="1" applyBorder="1" applyAlignment="1">
      <alignment horizontal="center"/>
    </xf>
    <xf numFmtId="165" fontId="12" fillId="0" borderId="2" xfId="7" applyNumberFormat="1" applyFont="1" applyFill="1" applyBorder="1" applyAlignment="1">
      <alignment horizontal="center" vertical="center" wrapText="1"/>
    </xf>
    <xf numFmtId="165" fontId="12" fillId="0" borderId="0" xfId="7" applyNumberFormat="1" applyFont="1" applyFill="1" applyAlignment="1">
      <alignment horizontal="center" vertical="center" wrapText="1"/>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8"/>
  <sheetViews>
    <sheetView topLeftCell="A212" zoomScale="70" zoomScaleNormal="70" workbookViewId="0">
      <selection activeCell="O286" sqref="O286"/>
    </sheetView>
  </sheetViews>
  <sheetFormatPr defaultColWidth="8.875" defaultRowHeight="15.75"/>
  <cols>
    <col min="1" max="1" width="14.375" style="43" customWidth="1"/>
    <col min="2" max="2" width="8" style="32" customWidth="1"/>
    <col min="3" max="3" width="46.375" style="32" customWidth="1"/>
    <col min="4" max="4" width="6.375" style="32" customWidth="1"/>
    <col min="5" max="5" width="40.25" style="32" customWidth="1"/>
    <col min="6" max="6" width="11.375" style="98" customWidth="1"/>
    <col min="7" max="7" width="25.875" style="41" customWidth="1"/>
    <col min="8" max="8" width="7" style="32" bestFit="1" customWidth="1"/>
    <col min="9" max="9" width="17" style="41" customWidth="1"/>
    <col min="10" max="10" width="17" style="43" customWidth="1"/>
    <col min="11" max="11" width="30.75" style="94" bestFit="1" customWidth="1"/>
    <col min="12" max="12" width="29.25" style="94" bestFit="1" customWidth="1"/>
    <col min="13" max="13" width="20.25" style="32" customWidth="1"/>
    <col min="14" max="16384" width="8.875" style="32"/>
  </cols>
  <sheetData>
    <row r="1" spans="1:14" ht="56.25" customHeight="1">
      <c r="A1" s="704" t="s">
        <v>2369</v>
      </c>
      <c r="B1" s="704"/>
      <c r="C1" s="704"/>
      <c r="D1" s="704"/>
      <c r="E1" s="704"/>
      <c r="F1" s="704"/>
      <c r="G1" s="704"/>
      <c r="H1" s="704"/>
      <c r="I1" s="704"/>
      <c r="J1" s="704"/>
      <c r="K1" s="704"/>
      <c r="L1" s="704"/>
      <c r="M1" s="704"/>
      <c r="N1" s="705"/>
    </row>
    <row r="2" spans="1:14" ht="45">
      <c r="A2" s="706" t="s">
        <v>0</v>
      </c>
      <c r="B2" s="706" t="s">
        <v>1</v>
      </c>
      <c r="C2" s="706" t="s">
        <v>2</v>
      </c>
      <c r="D2" s="663" t="s">
        <v>3</v>
      </c>
      <c r="E2" s="663"/>
      <c r="F2" s="706" t="s">
        <v>4</v>
      </c>
      <c r="G2" s="706" t="s">
        <v>367</v>
      </c>
      <c r="H2" s="706"/>
      <c r="I2" s="706" t="s">
        <v>6</v>
      </c>
      <c r="J2" s="706" t="s">
        <v>7</v>
      </c>
      <c r="K2" s="707" t="s">
        <v>299</v>
      </c>
      <c r="L2" s="707" t="s">
        <v>300</v>
      </c>
      <c r="M2" s="707" t="s">
        <v>300</v>
      </c>
      <c r="N2" s="705" t="s">
        <v>1493</v>
      </c>
    </row>
    <row r="3" spans="1:14" customFormat="1" ht="300">
      <c r="A3" s="708" t="s">
        <v>368</v>
      </c>
      <c r="B3" s="709">
        <v>1</v>
      </c>
      <c r="C3" s="710" t="s">
        <v>2370</v>
      </c>
      <c r="D3" s="711"/>
      <c r="E3" s="402" t="s">
        <v>1645</v>
      </c>
      <c r="F3" s="451">
        <v>12.5</v>
      </c>
      <c r="G3" s="712" t="s">
        <v>1644</v>
      </c>
      <c r="H3" s="711"/>
      <c r="I3" s="711"/>
      <c r="J3" s="712" t="s">
        <v>1433</v>
      </c>
      <c r="K3" s="713">
        <v>44740</v>
      </c>
      <c r="L3" s="711"/>
      <c r="M3" s="714"/>
      <c r="N3" s="714"/>
    </row>
    <row r="4" spans="1:14" customFormat="1" ht="300">
      <c r="A4" s="715" t="s">
        <v>368</v>
      </c>
      <c r="B4" s="716">
        <v>2</v>
      </c>
      <c r="C4" s="717" t="s">
        <v>2370</v>
      </c>
      <c r="D4" s="714"/>
      <c r="E4" s="402" t="s">
        <v>1646</v>
      </c>
      <c r="F4" s="451">
        <v>22.5</v>
      </c>
      <c r="G4" s="712" t="s">
        <v>1647</v>
      </c>
      <c r="H4" s="711"/>
      <c r="I4" s="711"/>
      <c r="J4" s="712" t="s">
        <v>1433</v>
      </c>
      <c r="K4" s="713">
        <v>44740</v>
      </c>
      <c r="L4" s="711"/>
      <c r="M4" s="714"/>
      <c r="N4" s="714"/>
    </row>
    <row r="5" spans="1:14" ht="28.5">
      <c r="A5" s="718" t="s">
        <v>368</v>
      </c>
      <c r="B5" s="718">
        <v>1</v>
      </c>
      <c r="C5" s="662" t="s">
        <v>2371</v>
      </c>
      <c r="D5" s="651">
        <v>1</v>
      </c>
      <c r="E5" s="652" t="s">
        <v>369</v>
      </c>
      <c r="F5" s="653">
        <v>15</v>
      </c>
      <c r="G5" s="653" t="s">
        <v>370</v>
      </c>
      <c r="H5" s="653">
        <v>1</v>
      </c>
      <c r="I5" s="653">
        <v>1015</v>
      </c>
      <c r="J5" s="655" t="s">
        <v>371</v>
      </c>
      <c r="K5" s="719"/>
      <c r="L5" s="719"/>
      <c r="M5" s="705"/>
      <c r="N5" s="705"/>
    </row>
    <row r="6" spans="1:14" ht="28.5">
      <c r="A6" s="718" t="s">
        <v>368</v>
      </c>
      <c r="B6" s="718"/>
      <c r="C6" s="720"/>
      <c r="D6" s="651">
        <v>2</v>
      </c>
      <c r="E6" s="652" t="s">
        <v>372</v>
      </c>
      <c r="F6" s="653">
        <v>10</v>
      </c>
      <c r="G6" s="653" t="s">
        <v>373</v>
      </c>
      <c r="H6" s="653">
        <v>1</v>
      </c>
      <c r="I6" s="653">
        <v>1016</v>
      </c>
      <c r="J6" s="655" t="s">
        <v>371</v>
      </c>
      <c r="K6" s="719"/>
      <c r="L6" s="719"/>
      <c r="M6" s="705"/>
      <c r="N6" s="705"/>
    </row>
    <row r="7" spans="1:14" ht="28.5">
      <c r="A7" s="718" t="s">
        <v>368</v>
      </c>
      <c r="B7" s="718"/>
      <c r="C7" s="720"/>
      <c r="D7" s="651">
        <v>3</v>
      </c>
      <c r="E7" s="652" t="s">
        <v>374</v>
      </c>
      <c r="F7" s="653">
        <v>12</v>
      </c>
      <c r="G7" s="653" t="s">
        <v>375</v>
      </c>
      <c r="H7" s="653">
        <v>1</v>
      </c>
      <c r="I7" s="653">
        <v>1017</v>
      </c>
      <c r="J7" s="655" t="s">
        <v>371</v>
      </c>
      <c r="K7" s="719"/>
      <c r="L7" s="719"/>
      <c r="M7" s="705"/>
      <c r="N7" s="705"/>
    </row>
    <row r="8" spans="1:14" ht="28.5">
      <c r="A8" s="718" t="s">
        <v>368</v>
      </c>
      <c r="B8" s="718"/>
      <c r="C8" s="720"/>
      <c r="D8" s="651">
        <v>4</v>
      </c>
      <c r="E8" s="652" t="s">
        <v>376</v>
      </c>
      <c r="F8" s="653">
        <v>14</v>
      </c>
      <c r="G8" s="653" t="s">
        <v>377</v>
      </c>
      <c r="H8" s="653">
        <v>1</v>
      </c>
      <c r="I8" s="653">
        <v>1018</v>
      </c>
      <c r="J8" s="655" t="s">
        <v>371</v>
      </c>
      <c r="K8" s="719"/>
      <c r="L8" s="719"/>
      <c r="M8" s="705"/>
      <c r="N8" s="705"/>
    </row>
    <row r="9" spans="1:14" ht="28.5">
      <c r="A9" s="718" t="s">
        <v>368</v>
      </c>
      <c r="B9" s="718"/>
      <c r="C9" s="720"/>
      <c r="D9" s="651">
        <v>5</v>
      </c>
      <c r="E9" s="652" t="s">
        <v>378</v>
      </c>
      <c r="F9" s="653">
        <v>10</v>
      </c>
      <c r="G9" s="653" t="s">
        <v>379</v>
      </c>
      <c r="H9" s="653">
        <v>1</v>
      </c>
      <c r="I9" s="653">
        <v>1019</v>
      </c>
      <c r="J9" s="655" t="s">
        <v>371</v>
      </c>
      <c r="K9" s="719"/>
      <c r="L9" s="719"/>
      <c r="M9" s="705"/>
      <c r="N9" s="705"/>
    </row>
    <row r="10" spans="1:14" ht="28.5">
      <c r="A10" s="718" t="s">
        <v>368</v>
      </c>
      <c r="B10" s="718"/>
      <c r="C10" s="720"/>
      <c r="D10" s="651">
        <v>6</v>
      </c>
      <c r="E10" s="652" t="s">
        <v>380</v>
      </c>
      <c r="F10" s="653">
        <v>15</v>
      </c>
      <c r="G10" s="653" t="s">
        <v>381</v>
      </c>
      <c r="H10" s="653">
        <v>1</v>
      </c>
      <c r="I10" s="653">
        <v>1020</v>
      </c>
      <c r="J10" s="655" t="s">
        <v>371</v>
      </c>
      <c r="K10" s="719"/>
      <c r="L10" s="719"/>
      <c r="M10" s="705"/>
      <c r="N10" s="705"/>
    </row>
    <row r="11" spans="1:14" ht="28.5">
      <c r="A11" s="718" t="s">
        <v>368</v>
      </c>
      <c r="B11" s="718"/>
      <c r="C11" s="720"/>
      <c r="D11" s="651">
        <v>7</v>
      </c>
      <c r="E11" s="652" t="s">
        <v>382</v>
      </c>
      <c r="F11" s="653">
        <v>17</v>
      </c>
      <c r="G11" s="653" t="s">
        <v>383</v>
      </c>
      <c r="H11" s="653">
        <v>1</v>
      </c>
      <c r="I11" s="653">
        <v>1021</v>
      </c>
      <c r="J11" s="655" t="s">
        <v>371</v>
      </c>
      <c r="K11" s="719"/>
      <c r="L11" s="719"/>
      <c r="M11" s="705"/>
      <c r="N11" s="705"/>
    </row>
    <row r="12" spans="1:14" ht="28.5">
      <c r="A12" s="718" t="s">
        <v>368</v>
      </c>
      <c r="B12" s="718"/>
      <c r="C12" s="720"/>
      <c r="D12" s="651">
        <v>8</v>
      </c>
      <c r="E12" s="652" t="s">
        <v>384</v>
      </c>
      <c r="F12" s="653">
        <v>10</v>
      </c>
      <c r="G12" s="653" t="s">
        <v>385</v>
      </c>
      <c r="H12" s="653">
        <v>1</v>
      </c>
      <c r="I12" s="653">
        <v>1022</v>
      </c>
      <c r="J12" s="655" t="s">
        <v>371</v>
      </c>
      <c r="K12" s="719"/>
      <c r="L12" s="719"/>
      <c r="M12" s="705"/>
      <c r="N12" s="705"/>
    </row>
    <row r="13" spans="1:14" ht="28.5">
      <c r="A13" s="718" t="s">
        <v>368</v>
      </c>
      <c r="B13" s="718"/>
      <c r="C13" s="720"/>
      <c r="D13" s="651">
        <v>9</v>
      </c>
      <c r="E13" s="652" t="s">
        <v>386</v>
      </c>
      <c r="F13" s="653">
        <v>12</v>
      </c>
      <c r="G13" s="653" t="s">
        <v>387</v>
      </c>
      <c r="H13" s="653">
        <v>1</v>
      </c>
      <c r="I13" s="653">
        <v>1023</v>
      </c>
      <c r="J13" s="655" t="s">
        <v>371</v>
      </c>
      <c r="K13" s="719"/>
      <c r="L13" s="719"/>
      <c r="M13" s="705"/>
      <c r="N13" s="705"/>
    </row>
    <row r="14" spans="1:14" ht="189.75" customHeight="1">
      <c r="A14" s="718" t="s">
        <v>368</v>
      </c>
      <c r="B14" s="718">
        <v>2</v>
      </c>
      <c r="C14" s="658" t="s">
        <v>2372</v>
      </c>
      <c r="D14" s="651">
        <v>1</v>
      </c>
      <c r="E14" s="652" t="s">
        <v>388</v>
      </c>
      <c r="F14" s="653">
        <v>150</v>
      </c>
      <c r="G14" s="653" t="s">
        <v>1465</v>
      </c>
      <c r="H14" s="653">
        <v>1</v>
      </c>
      <c r="I14" s="653">
        <v>1024</v>
      </c>
      <c r="J14" s="653" t="s">
        <v>10</v>
      </c>
      <c r="K14" s="719"/>
      <c r="L14" s="719">
        <v>44204</v>
      </c>
      <c r="M14" s="721">
        <v>44589</v>
      </c>
      <c r="N14" s="705"/>
    </row>
    <row r="15" spans="1:14" ht="87.75" customHeight="1">
      <c r="A15" s="718" t="s">
        <v>368</v>
      </c>
      <c r="B15" s="718"/>
      <c r="C15" s="661"/>
      <c r="D15" s="651">
        <v>2</v>
      </c>
      <c r="E15" s="652" t="s">
        <v>389</v>
      </c>
      <c r="F15" s="653">
        <v>22.5</v>
      </c>
      <c r="G15" s="653" t="s">
        <v>390</v>
      </c>
      <c r="H15" s="653">
        <v>1</v>
      </c>
      <c r="I15" s="653">
        <v>1025</v>
      </c>
      <c r="J15" s="655" t="s">
        <v>1467</v>
      </c>
      <c r="K15" s="719"/>
      <c r="L15" s="719"/>
      <c r="M15" s="722">
        <v>44589</v>
      </c>
      <c r="N15" s="705"/>
    </row>
    <row r="16" spans="1:14" ht="116.25" customHeight="1">
      <c r="A16" s="718" t="s">
        <v>368</v>
      </c>
      <c r="B16" s="718"/>
      <c r="C16" s="661"/>
      <c r="D16" s="651">
        <v>3</v>
      </c>
      <c r="E16" s="652" t="s">
        <v>391</v>
      </c>
      <c r="F16" s="653">
        <v>57</v>
      </c>
      <c r="G16" s="653" t="s">
        <v>392</v>
      </c>
      <c r="H16" s="653">
        <v>1</v>
      </c>
      <c r="I16" s="653">
        <v>1026</v>
      </c>
      <c r="J16" s="655" t="s">
        <v>1467</v>
      </c>
      <c r="K16" s="719"/>
      <c r="L16" s="719"/>
      <c r="M16" s="722">
        <v>44589</v>
      </c>
      <c r="N16" s="705"/>
    </row>
    <row r="17" spans="1:14" ht="207" customHeight="1">
      <c r="A17" s="718" t="s">
        <v>368</v>
      </c>
      <c r="B17" s="718"/>
      <c r="C17" s="723"/>
      <c r="D17" s="653">
        <v>4</v>
      </c>
      <c r="E17" s="652" t="s">
        <v>393</v>
      </c>
      <c r="F17" s="653">
        <v>70</v>
      </c>
      <c r="G17" s="626" t="s">
        <v>1466</v>
      </c>
      <c r="H17" s="651">
        <v>1</v>
      </c>
      <c r="I17" s="653">
        <v>9113</v>
      </c>
      <c r="J17" s="653" t="s">
        <v>10</v>
      </c>
      <c r="K17" s="719">
        <v>42884</v>
      </c>
      <c r="L17" s="719">
        <v>44204</v>
      </c>
      <c r="M17" s="721">
        <v>44589</v>
      </c>
      <c r="N17" s="705"/>
    </row>
    <row r="18" spans="1:14" ht="90">
      <c r="A18" s="718" t="s">
        <v>368</v>
      </c>
      <c r="B18" s="724">
        <v>3</v>
      </c>
      <c r="C18" s="725" t="s">
        <v>2373</v>
      </c>
      <c r="D18" s="651">
        <v>1</v>
      </c>
      <c r="E18" s="652" t="s">
        <v>394</v>
      </c>
      <c r="F18" s="653">
        <v>11</v>
      </c>
      <c r="G18" s="653" t="s">
        <v>395</v>
      </c>
      <c r="H18" s="653">
        <v>1</v>
      </c>
      <c r="I18" s="653">
        <v>1027</v>
      </c>
      <c r="J18" s="655" t="s">
        <v>371</v>
      </c>
      <c r="K18" s="719"/>
      <c r="L18" s="719"/>
      <c r="M18" s="705"/>
      <c r="N18" s="705"/>
    </row>
    <row r="19" spans="1:14" ht="105">
      <c r="A19" s="718" t="s">
        <v>368</v>
      </c>
      <c r="B19" s="724">
        <v>4</v>
      </c>
      <c r="C19" s="726" t="s">
        <v>2374</v>
      </c>
      <c r="D19" s="651">
        <v>1</v>
      </c>
      <c r="E19" s="652" t="s">
        <v>396</v>
      </c>
      <c r="F19" s="653">
        <v>31.7</v>
      </c>
      <c r="G19" s="653" t="s">
        <v>397</v>
      </c>
      <c r="H19" s="653">
        <v>1</v>
      </c>
      <c r="I19" s="653">
        <v>1028</v>
      </c>
      <c r="J19" s="655" t="s">
        <v>371</v>
      </c>
      <c r="K19" s="719"/>
      <c r="L19" s="719"/>
      <c r="M19" s="705"/>
      <c r="N19" s="705"/>
    </row>
    <row r="20" spans="1:14" ht="105">
      <c r="A20" s="718" t="s">
        <v>368</v>
      </c>
      <c r="B20" s="724">
        <v>5</v>
      </c>
      <c r="C20" s="726" t="s">
        <v>2375</v>
      </c>
      <c r="D20" s="651">
        <v>1</v>
      </c>
      <c r="E20" s="652" t="s">
        <v>396</v>
      </c>
      <c r="F20" s="653">
        <v>11</v>
      </c>
      <c r="G20" s="653" t="s">
        <v>398</v>
      </c>
      <c r="H20" s="653">
        <v>1</v>
      </c>
      <c r="I20" s="653">
        <v>1029</v>
      </c>
      <c r="J20" s="655" t="s">
        <v>371</v>
      </c>
      <c r="K20" s="719"/>
      <c r="L20" s="719"/>
      <c r="M20" s="705"/>
      <c r="N20" s="705"/>
    </row>
    <row r="21" spans="1:14" ht="15">
      <c r="A21" s="718" t="s">
        <v>368</v>
      </c>
      <c r="B21" s="718">
        <v>6</v>
      </c>
      <c r="C21" s="662" t="s">
        <v>2376</v>
      </c>
      <c r="D21" s="651">
        <v>1</v>
      </c>
      <c r="E21" s="652" t="s">
        <v>396</v>
      </c>
      <c r="F21" s="653">
        <v>18.100000000000001</v>
      </c>
      <c r="G21" s="653" t="s">
        <v>399</v>
      </c>
      <c r="H21" s="653">
        <v>1</v>
      </c>
      <c r="I21" s="653">
        <v>1033</v>
      </c>
      <c r="J21" s="655" t="s">
        <v>371</v>
      </c>
      <c r="K21" s="719"/>
      <c r="L21" s="719"/>
      <c r="M21" s="705"/>
      <c r="N21" s="705"/>
    </row>
    <row r="22" spans="1:14" ht="15">
      <c r="A22" s="718" t="s">
        <v>368</v>
      </c>
      <c r="B22" s="718"/>
      <c r="C22" s="662"/>
      <c r="D22" s="651">
        <v>2</v>
      </c>
      <c r="E22" s="652" t="s">
        <v>396</v>
      </c>
      <c r="F22" s="653">
        <v>10</v>
      </c>
      <c r="G22" s="653" t="s">
        <v>400</v>
      </c>
      <c r="H22" s="653">
        <v>1</v>
      </c>
      <c r="I22" s="653">
        <v>1034</v>
      </c>
      <c r="J22" s="655" t="s">
        <v>371</v>
      </c>
      <c r="K22" s="719"/>
      <c r="L22" s="719"/>
      <c r="M22" s="705"/>
      <c r="N22" s="705"/>
    </row>
    <row r="23" spans="1:14" ht="15">
      <c r="A23" s="718" t="s">
        <v>368</v>
      </c>
      <c r="B23" s="718"/>
      <c r="C23" s="662"/>
      <c r="D23" s="651">
        <v>3</v>
      </c>
      <c r="E23" s="652" t="s">
        <v>396</v>
      </c>
      <c r="F23" s="653">
        <v>19.7</v>
      </c>
      <c r="G23" s="653" t="s">
        <v>401</v>
      </c>
      <c r="H23" s="653">
        <v>1</v>
      </c>
      <c r="I23" s="653">
        <v>1035</v>
      </c>
      <c r="J23" s="655" t="s">
        <v>371</v>
      </c>
      <c r="K23" s="719"/>
      <c r="L23" s="719"/>
      <c r="M23" s="705"/>
      <c r="N23" s="705"/>
    </row>
    <row r="24" spans="1:14" ht="15">
      <c r="A24" s="718" t="s">
        <v>368</v>
      </c>
      <c r="B24" s="718"/>
      <c r="C24" s="662"/>
      <c r="D24" s="651">
        <v>4</v>
      </c>
      <c r="E24" s="652" t="s">
        <v>402</v>
      </c>
      <c r="F24" s="653">
        <v>35</v>
      </c>
      <c r="G24" s="653" t="s">
        <v>403</v>
      </c>
      <c r="H24" s="653">
        <v>1</v>
      </c>
      <c r="I24" s="653">
        <v>1036</v>
      </c>
      <c r="J24" s="655" t="s">
        <v>371</v>
      </c>
      <c r="K24" s="719"/>
      <c r="L24" s="719"/>
      <c r="M24" s="705"/>
      <c r="N24" s="705"/>
    </row>
    <row r="25" spans="1:14" ht="15">
      <c r="A25" s="718" t="s">
        <v>368</v>
      </c>
      <c r="B25" s="718"/>
      <c r="C25" s="662"/>
      <c r="D25" s="651">
        <v>5</v>
      </c>
      <c r="E25" s="652" t="s">
        <v>404</v>
      </c>
      <c r="F25" s="653">
        <v>12.7</v>
      </c>
      <c r="G25" s="653" t="s">
        <v>405</v>
      </c>
      <c r="H25" s="653">
        <v>1</v>
      </c>
      <c r="I25" s="653">
        <v>1037</v>
      </c>
      <c r="J25" s="655" t="s">
        <v>371</v>
      </c>
      <c r="K25" s="719"/>
      <c r="L25" s="719"/>
      <c r="M25" s="705"/>
      <c r="N25" s="705"/>
    </row>
    <row r="26" spans="1:14" ht="15">
      <c r="A26" s="718" t="s">
        <v>368</v>
      </c>
      <c r="B26" s="718"/>
      <c r="C26" s="662"/>
      <c r="D26" s="651">
        <v>6</v>
      </c>
      <c r="E26" s="652" t="s">
        <v>406</v>
      </c>
      <c r="F26" s="653">
        <v>30.3</v>
      </c>
      <c r="G26" s="653" t="s">
        <v>407</v>
      </c>
      <c r="H26" s="653">
        <v>1</v>
      </c>
      <c r="I26" s="653">
        <v>1038</v>
      </c>
      <c r="J26" s="655" t="s">
        <v>371</v>
      </c>
      <c r="K26" s="719"/>
      <c r="L26" s="719"/>
      <c r="M26" s="705"/>
      <c r="N26" s="705"/>
    </row>
    <row r="27" spans="1:14" ht="15">
      <c r="A27" s="718" t="s">
        <v>368</v>
      </c>
      <c r="B27" s="718"/>
      <c r="C27" s="662"/>
      <c r="D27" s="651">
        <v>7</v>
      </c>
      <c r="E27" s="652" t="s">
        <v>408</v>
      </c>
      <c r="F27" s="653">
        <v>33.299999999999997</v>
      </c>
      <c r="G27" s="653" t="s">
        <v>409</v>
      </c>
      <c r="H27" s="653">
        <v>1</v>
      </c>
      <c r="I27" s="653">
        <v>1039</v>
      </c>
      <c r="J27" s="655" t="s">
        <v>371</v>
      </c>
      <c r="K27" s="719"/>
      <c r="L27" s="719"/>
      <c r="M27" s="705"/>
      <c r="N27" s="705"/>
    </row>
    <row r="28" spans="1:14" ht="15">
      <c r="A28" s="718" t="s">
        <v>368</v>
      </c>
      <c r="B28" s="718">
        <v>7</v>
      </c>
      <c r="C28" s="662" t="s">
        <v>2377</v>
      </c>
      <c r="D28" s="651">
        <v>1</v>
      </c>
      <c r="E28" s="652" t="s">
        <v>410</v>
      </c>
      <c r="F28" s="653">
        <v>15</v>
      </c>
      <c r="G28" s="653" t="s">
        <v>411</v>
      </c>
      <c r="H28" s="653">
        <v>1</v>
      </c>
      <c r="I28" s="653">
        <v>2210</v>
      </c>
      <c r="J28" s="655" t="s">
        <v>371</v>
      </c>
      <c r="K28" s="719"/>
      <c r="L28" s="719"/>
      <c r="M28" s="705"/>
      <c r="N28" s="705"/>
    </row>
    <row r="29" spans="1:14" ht="15">
      <c r="A29" s="718" t="s">
        <v>368</v>
      </c>
      <c r="B29" s="718"/>
      <c r="C29" s="727"/>
      <c r="D29" s="651">
        <v>2</v>
      </c>
      <c r="E29" s="652" t="s">
        <v>410</v>
      </c>
      <c r="F29" s="653">
        <v>15</v>
      </c>
      <c r="G29" s="653" t="s">
        <v>412</v>
      </c>
      <c r="H29" s="653">
        <v>1</v>
      </c>
      <c r="I29" s="653">
        <v>2211</v>
      </c>
      <c r="J29" s="655" t="s">
        <v>371</v>
      </c>
      <c r="K29" s="719"/>
      <c r="L29" s="719"/>
      <c r="M29" s="705"/>
      <c r="N29" s="705"/>
    </row>
    <row r="30" spans="1:14" ht="213.75" customHeight="1">
      <c r="A30" s="718" t="s">
        <v>368</v>
      </c>
      <c r="B30" s="718"/>
      <c r="C30" s="727"/>
      <c r="D30" s="651">
        <v>3</v>
      </c>
      <c r="E30" s="652" t="s">
        <v>410</v>
      </c>
      <c r="F30" s="653">
        <v>15</v>
      </c>
      <c r="G30" s="653" t="s">
        <v>413</v>
      </c>
      <c r="H30" s="653">
        <v>1</v>
      </c>
      <c r="I30" s="653">
        <v>2212</v>
      </c>
      <c r="J30" s="655" t="s">
        <v>371</v>
      </c>
      <c r="K30" s="719"/>
      <c r="L30" s="719"/>
      <c r="M30" s="705"/>
      <c r="N30" s="705"/>
    </row>
    <row r="31" spans="1:14" ht="15">
      <c r="A31" s="718" t="s">
        <v>368</v>
      </c>
      <c r="B31" s="718"/>
      <c r="C31" s="727"/>
      <c r="D31" s="651">
        <v>4</v>
      </c>
      <c r="E31" s="652" t="s">
        <v>408</v>
      </c>
      <c r="F31" s="653">
        <v>15</v>
      </c>
      <c r="G31" s="653" t="s">
        <v>414</v>
      </c>
      <c r="H31" s="653">
        <v>1</v>
      </c>
      <c r="I31" s="653">
        <v>2213</v>
      </c>
      <c r="J31" s="655" t="s">
        <v>371</v>
      </c>
      <c r="K31" s="719"/>
      <c r="L31" s="719"/>
      <c r="M31" s="705"/>
      <c r="N31" s="705"/>
    </row>
    <row r="32" spans="1:14" ht="15">
      <c r="A32" s="718" t="s">
        <v>368</v>
      </c>
      <c r="B32" s="718"/>
      <c r="C32" s="727"/>
      <c r="D32" s="651">
        <v>5</v>
      </c>
      <c r="E32" s="652" t="s">
        <v>415</v>
      </c>
      <c r="F32" s="653">
        <v>15</v>
      </c>
      <c r="G32" s="653" t="s">
        <v>416</v>
      </c>
      <c r="H32" s="653">
        <v>1</v>
      </c>
      <c r="I32" s="653">
        <v>2214</v>
      </c>
      <c r="J32" s="655" t="s">
        <v>371</v>
      </c>
      <c r="K32" s="719"/>
      <c r="L32" s="719"/>
      <c r="M32" s="705"/>
      <c r="N32" s="705"/>
    </row>
    <row r="33" spans="1:14" ht="15">
      <c r="A33" s="718" t="s">
        <v>368</v>
      </c>
      <c r="B33" s="718"/>
      <c r="C33" s="727"/>
      <c r="D33" s="651">
        <v>6</v>
      </c>
      <c r="E33" s="652" t="s">
        <v>415</v>
      </c>
      <c r="F33" s="653">
        <v>15</v>
      </c>
      <c r="G33" s="653" t="s">
        <v>417</v>
      </c>
      <c r="H33" s="653">
        <v>1</v>
      </c>
      <c r="I33" s="653">
        <v>2215</v>
      </c>
      <c r="J33" s="655" t="s">
        <v>371</v>
      </c>
      <c r="K33" s="719"/>
      <c r="L33" s="719"/>
      <c r="M33" s="705"/>
      <c r="N33" s="705"/>
    </row>
    <row r="34" spans="1:14" ht="15">
      <c r="A34" s="718" t="s">
        <v>368</v>
      </c>
      <c r="B34" s="718"/>
      <c r="C34" s="727"/>
      <c r="D34" s="651">
        <v>7</v>
      </c>
      <c r="E34" s="652" t="s">
        <v>415</v>
      </c>
      <c r="F34" s="653">
        <v>15</v>
      </c>
      <c r="G34" s="653" t="s">
        <v>418</v>
      </c>
      <c r="H34" s="653">
        <v>1</v>
      </c>
      <c r="I34" s="653">
        <v>2216</v>
      </c>
      <c r="J34" s="655" t="s">
        <v>371</v>
      </c>
      <c r="K34" s="719"/>
      <c r="L34" s="719"/>
      <c r="M34" s="705"/>
      <c r="N34" s="705"/>
    </row>
    <row r="35" spans="1:14" ht="15">
      <c r="A35" s="718" t="s">
        <v>368</v>
      </c>
      <c r="B35" s="718"/>
      <c r="C35" s="727"/>
      <c r="D35" s="651">
        <v>8</v>
      </c>
      <c r="E35" s="652" t="s">
        <v>419</v>
      </c>
      <c r="F35" s="653">
        <v>15</v>
      </c>
      <c r="G35" s="653" t="s">
        <v>420</v>
      </c>
      <c r="H35" s="653">
        <v>1</v>
      </c>
      <c r="I35" s="653">
        <v>2217</v>
      </c>
      <c r="J35" s="655" t="s">
        <v>371</v>
      </c>
      <c r="K35" s="719"/>
      <c r="L35" s="719"/>
      <c r="M35" s="705"/>
      <c r="N35" s="705"/>
    </row>
    <row r="36" spans="1:14" ht="15">
      <c r="A36" s="718" t="s">
        <v>368</v>
      </c>
      <c r="B36" s="718"/>
      <c r="C36" s="727"/>
      <c r="D36" s="651">
        <v>9</v>
      </c>
      <c r="E36" s="652" t="s">
        <v>406</v>
      </c>
      <c r="F36" s="653">
        <v>15</v>
      </c>
      <c r="G36" s="653" t="s">
        <v>421</v>
      </c>
      <c r="H36" s="653">
        <v>1</v>
      </c>
      <c r="I36" s="653">
        <v>2218</v>
      </c>
      <c r="J36" s="655" t="s">
        <v>371</v>
      </c>
      <c r="K36" s="719"/>
      <c r="L36" s="719"/>
      <c r="M36" s="705"/>
      <c r="N36" s="705"/>
    </row>
    <row r="37" spans="1:14" ht="15">
      <c r="A37" s="718" t="s">
        <v>368</v>
      </c>
      <c r="B37" s="718"/>
      <c r="C37" s="727"/>
      <c r="D37" s="651">
        <v>10</v>
      </c>
      <c r="E37" s="652" t="s">
        <v>402</v>
      </c>
      <c r="F37" s="653">
        <v>15</v>
      </c>
      <c r="G37" s="653" t="s">
        <v>422</v>
      </c>
      <c r="H37" s="653">
        <v>1</v>
      </c>
      <c r="I37" s="653">
        <v>2219</v>
      </c>
      <c r="J37" s="655" t="s">
        <v>371</v>
      </c>
      <c r="K37" s="719"/>
      <c r="L37" s="719"/>
      <c r="M37" s="705"/>
      <c r="N37" s="705"/>
    </row>
    <row r="38" spans="1:14" ht="300">
      <c r="A38" s="715" t="s">
        <v>368</v>
      </c>
      <c r="B38" s="698">
        <v>1</v>
      </c>
      <c r="C38" s="717" t="s">
        <v>2378</v>
      </c>
      <c r="D38" s="451">
        <v>1</v>
      </c>
      <c r="E38" s="402" t="s">
        <v>1524</v>
      </c>
      <c r="F38" s="451">
        <v>10.029999999999999</v>
      </c>
      <c r="G38" s="451" t="s">
        <v>1525</v>
      </c>
      <c r="H38" s="705"/>
      <c r="I38" s="653"/>
      <c r="J38" s="569" t="s">
        <v>1433</v>
      </c>
      <c r="K38" s="719">
        <v>44648</v>
      </c>
      <c r="L38" s="719"/>
      <c r="M38" s="705"/>
      <c r="N38" s="705"/>
    </row>
    <row r="39" spans="1:14" ht="15">
      <c r="A39" s="718" t="s">
        <v>368</v>
      </c>
      <c r="B39" s="718">
        <v>8</v>
      </c>
      <c r="C39" s="662" t="s">
        <v>2379</v>
      </c>
      <c r="D39" s="651">
        <v>1</v>
      </c>
      <c r="E39" s="652" t="s">
        <v>423</v>
      </c>
      <c r="F39" s="653">
        <v>15</v>
      </c>
      <c r="G39" s="653" t="s">
        <v>424</v>
      </c>
      <c r="H39" s="653">
        <v>1</v>
      </c>
      <c r="I39" s="653">
        <v>2220</v>
      </c>
      <c r="J39" s="655" t="s">
        <v>371</v>
      </c>
      <c r="K39" s="719"/>
      <c r="L39" s="719"/>
      <c r="M39" s="705"/>
      <c r="N39" s="705"/>
    </row>
    <row r="40" spans="1:14" ht="15">
      <c r="A40" s="718" t="s">
        <v>368</v>
      </c>
      <c r="B40" s="718"/>
      <c r="C40" s="662"/>
      <c r="D40" s="651">
        <v>2</v>
      </c>
      <c r="E40" s="652" t="s">
        <v>423</v>
      </c>
      <c r="F40" s="653">
        <v>15</v>
      </c>
      <c r="G40" s="653" t="s">
        <v>425</v>
      </c>
      <c r="H40" s="653">
        <v>1</v>
      </c>
      <c r="I40" s="653">
        <v>2221</v>
      </c>
      <c r="J40" s="655" t="s">
        <v>371</v>
      </c>
      <c r="K40" s="719"/>
      <c r="L40" s="719"/>
      <c r="M40" s="705"/>
      <c r="N40" s="705"/>
    </row>
    <row r="41" spans="1:14" ht="15">
      <c r="A41" s="718" t="s">
        <v>368</v>
      </c>
      <c r="B41" s="718"/>
      <c r="C41" s="662"/>
      <c r="D41" s="651">
        <v>3</v>
      </c>
      <c r="E41" s="652" t="s">
        <v>408</v>
      </c>
      <c r="F41" s="653">
        <v>15</v>
      </c>
      <c r="G41" s="653" t="s">
        <v>426</v>
      </c>
      <c r="H41" s="653">
        <v>1</v>
      </c>
      <c r="I41" s="653">
        <v>2222</v>
      </c>
      <c r="J41" s="655" t="s">
        <v>371</v>
      </c>
      <c r="K41" s="719"/>
      <c r="L41" s="719"/>
      <c r="M41" s="705"/>
      <c r="N41" s="705"/>
    </row>
    <row r="42" spans="1:14" ht="15">
      <c r="A42" s="718" t="s">
        <v>368</v>
      </c>
      <c r="B42" s="718"/>
      <c r="C42" s="662"/>
      <c r="D42" s="651">
        <v>4</v>
      </c>
      <c r="E42" s="652" t="s">
        <v>427</v>
      </c>
      <c r="F42" s="653">
        <v>15</v>
      </c>
      <c r="G42" s="653" t="s">
        <v>428</v>
      </c>
      <c r="H42" s="653">
        <v>1</v>
      </c>
      <c r="I42" s="653">
        <v>2223</v>
      </c>
      <c r="J42" s="655" t="s">
        <v>371</v>
      </c>
      <c r="K42" s="719"/>
      <c r="L42" s="719"/>
      <c r="M42" s="705"/>
      <c r="N42" s="705"/>
    </row>
    <row r="43" spans="1:14" ht="15">
      <c r="A43" s="718" t="s">
        <v>368</v>
      </c>
      <c r="B43" s="718"/>
      <c r="C43" s="662"/>
      <c r="D43" s="651">
        <v>5</v>
      </c>
      <c r="E43" s="652" t="s">
        <v>427</v>
      </c>
      <c r="F43" s="653">
        <v>15</v>
      </c>
      <c r="G43" s="653" t="s">
        <v>429</v>
      </c>
      <c r="H43" s="653">
        <v>1</v>
      </c>
      <c r="I43" s="653">
        <v>2224</v>
      </c>
      <c r="J43" s="655" t="s">
        <v>371</v>
      </c>
      <c r="K43" s="719"/>
      <c r="L43" s="719"/>
      <c r="M43" s="705"/>
      <c r="N43" s="705"/>
    </row>
    <row r="44" spans="1:14" ht="15">
      <c r="A44" s="718" t="s">
        <v>368</v>
      </c>
      <c r="B44" s="718"/>
      <c r="C44" s="662"/>
      <c r="D44" s="651">
        <v>6</v>
      </c>
      <c r="E44" s="652" t="s">
        <v>427</v>
      </c>
      <c r="F44" s="653">
        <v>15</v>
      </c>
      <c r="G44" s="653" t="s">
        <v>430</v>
      </c>
      <c r="H44" s="653">
        <v>1</v>
      </c>
      <c r="I44" s="653">
        <v>2225</v>
      </c>
      <c r="J44" s="655" t="s">
        <v>371</v>
      </c>
      <c r="K44" s="719"/>
      <c r="L44" s="719"/>
      <c r="M44" s="705"/>
      <c r="N44" s="705"/>
    </row>
    <row r="45" spans="1:14" ht="15">
      <c r="A45" s="718" t="s">
        <v>368</v>
      </c>
      <c r="B45" s="718"/>
      <c r="C45" s="662"/>
      <c r="D45" s="651">
        <v>7</v>
      </c>
      <c r="E45" s="652" t="s">
        <v>427</v>
      </c>
      <c r="F45" s="653">
        <v>15</v>
      </c>
      <c r="G45" s="653" t="s">
        <v>431</v>
      </c>
      <c r="H45" s="653">
        <v>1</v>
      </c>
      <c r="I45" s="653">
        <v>2226</v>
      </c>
      <c r="J45" s="655" t="s">
        <v>371</v>
      </c>
      <c r="K45" s="719"/>
      <c r="L45" s="719"/>
      <c r="M45" s="705"/>
      <c r="N45" s="705"/>
    </row>
    <row r="46" spans="1:14" ht="15">
      <c r="A46" s="718" t="s">
        <v>368</v>
      </c>
      <c r="B46" s="718"/>
      <c r="C46" s="662"/>
      <c r="D46" s="651">
        <v>8</v>
      </c>
      <c r="E46" s="652" t="s">
        <v>427</v>
      </c>
      <c r="F46" s="653">
        <v>15</v>
      </c>
      <c r="G46" s="653" t="s">
        <v>432</v>
      </c>
      <c r="H46" s="653">
        <v>1</v>
      </c>
      <c r="I46" s="653">
        <v>2227</v>
      </c>
      <c r="J46" s="655" t="s">
        <v>371</v>
      </c>
      <c r="K46" s="719"/>
      <c r="L46" s="719"/>
      <c r="M46" s="705"/>
      <c r="N46" s="705"/>
    </row>
    <row r="47" spans="1:14" ht="15">
      <c r="A47" s="718" t="s">
        <v>368</v>
      </c>
      <c r="B47" s="718"/>
      <c r="C47" s="662"/>
      <c r="D47" s="651">
        <v>9</v>
      </c>
      <c r="E47" s="652" t="s">
        <v>427</v>
      </c>
      <c r="F47" s="653">
        <v>15</v>
      </c>
      <c r="G47" s="653" t="s">
        <v>433</v>
      </c>
      <c r="H47" s="653">
        <v>1</v>
      </c>
      <c r="I47" s="653">
        <v>2228</v>
      </c>
      <c r="J47" s="655" t="s">
        <v>371</v>
      </c>
      <c r="K47" s="719"/>
      <c r="L47" s="719"/>
      <c r="M47" s="705"/>
      <c r="N47" s="705"/>
    </row>
    <row r="48" spans="1:14" ht="15">
      <c r="A48" s="718" t="s">
        <v>368</v>
      </c>
      <c r="B48" s="718"/>
      <c r="C48" s="662"/>
      <c r="D48" s="651">
        <v>10</v>
      </c>
      <c r="E48" s="652" t="s">
        <v>427</v>
      </c>
      <c r="F48" s="653">
        <v>15</v>
      </c>
      <c r="G48" s="653" t="s">
        <v>434</v>
      </c>
      <c r="H48" s="653">
        <v>1</v>
      </c>
      <c r="I48" s="653">
        <v>2229</v>
      </c>
      <c r="J48" s="655" t="s">
        <v>371</v>
      </c>
      <c r="K48" s="719"/>
      <c r="L48" s="719"/>
      <c r="M48" s="705"/>
      <c r="N48" s="705"/>
    </row>
    <row r="49" spans="1:14" ht="129" customHeight="1">
      <c r="A49" s="718" t="s">
        <v>368</v>
      </c>
      <c r="B49" s="718">
        <v>9</v>
      </c>
      <c r="C49" s="662" t="s">
        <v>2380</v>
      </c>
      <c r="D49" s="651">
        <v>1</v>
      </c>
      <c r="E49" s="652" t="s">
        <v>435</v>
      </c>
      <c r="F49" s="653">
        <v>15</v>
      </c>
      <c r="G49" s="653" t="s">
        <v>436</v>
      </c>
      <c r="H49" s="653">
        <v>1</v>
      </c>
      <c r="I49" s="653">
        <v>2230</v>
      </c>
      <c r="J49" s="655" t="s">
        <v>1467</v>
      </c>
      <c r="K49" s="719"/>
      <c r="L49" s="719"/>
      <c r="M49" s="722">
        <v>44589</v>
      </c>
      <c r="N49" s="705"/>
    </row>
    <row r="50" spans="1:14" ht="28.5">
      <c r="A50" s="718" t="s">
        <v>368</v>
      </c>
      <c r="B50" s="718"/>
      <c r="C50" s="662"/>
      <c r="D50" s="651">
        <v>2</v>
      </c>
      <c r="E50" s="652" t="s">
        <v>437</v>
      </c>
      <c r="F50" s="653">
        <v>15</v>
      </c>
      <c r="G50" s="653" t="s">
        <v>438</v>
      </c>
      <c r="H50" s="653">
        <v>1</v>
      </c>
      <c r="I50" s="653">
        <v>2231</v>
      </c>
      <c r="J50" s="655" t="s">
        <v>371</v>
      </c>
      <c r="K50" s="719"/>
      <c r="L50" s="719"/>
      <c r="M50" s="705"/>
      <c r="N50" s="705"/>
    </row>
    <row r="51" spans="1:14" ht="28.5">
      <c r="A51" s="718" t="s">
        <v>368</v>
      </c>
      <c r="B51" s="718"/>
      <c r="C51" s="662"/>
      <c r="D51" s="651">
        <v>3</v>
      </c>
      <c r="E51" s="652" t="s">
        <v>439</v>
      </c>
      <c r="F51" s="653">
        <v>15</v>
      </c>
      <c r="G51" s="653" t="s">
        <v>440</v>
      </c>
      <c r="H51" s="653">
        <v>1</v>
      </c>
      <c r="I51" s="653">
        <v>2232</v>
      </c>
      <c r="J51" s="655" t="s">
        <v>371</v>
      </c>
      <c r="K51" s="719"/>
      <c r="L51" s="719"/>
      <c r="M51" s="705"/>
      <c r="N51" s="705"/>
    </row>
    <row r="52" spans="1:14" ht="28.5">
      <c r="A52" s="718" t="s">
        <v>368</v>
      </c>
      <c r="B52" s="718"/>
      <c r="C52" s="662"/>
      <c r="D52" s="651">
        <v>4</v>
      </c>
      <c r="E52" s="652" t="s">
        <v>441</v>
      </c>
      <c r="F52" s="653">
        <v>15</v>
      </c>
      <c r="G52" s="654" t="s">
        <v>442</v>
      </c>
      <c r="H52" s="653">
        <v>1</v>
      </c>
      <c r="I52" s="653">
        <v>2233</v>
      </c>
      <c r="J52" s="655" t="s">
        <v>371</v>
      </c>
      <c r="K52" s="719"/>
      <c r="L52" s="719"/>
      <c r="M52" s="705"/>
      <c r="N52" s="705"/>
    </row>
    <row r="53" spans="1:14" ht="28.5">
      <c r="A53" s="718" t="s">
        <v>368</v>
      </c>
      <c r="B53" s="718"/>
      <c r="C53" s="662"/>
      <c r="D53" s="651">
        <v>5</v>
      </c>
      <c r="E53" s="652" t="s">
        <v>443</v>
      </c>
      <c r="F53" s="653">
        <v>15</v>
      </c>
      <c r="G53" s="654" t="s">
        <v>444</v>
      </c>
      <c r="H53" s="653">
        <v>1</v>
      </c>
      <c r="I53" s="653">
        <v>2234</v>
      </c>
      <c r="J53" s="655" t="s">
        <v>371</v>
      </c>
      <c r="K53" s="719"/>
      <c r="L53" s="719"/>
      <c r="M53" s="705"/>
      <c r="N53" s="705"/>
    </row>
    <row r="54" spans="1:14" ht="28.5">
      <c r="A54" s="718" t="s">
        <v>368</v>
      </c>
      <c r="B54" s="718"/>
      <c r="C54" s="662"/>
      <c r="D54" s="651">
        <v>6</v>
      </c>
      <c r="E54" s="652" t="s">
        <v>445</v>
      </c>
      <c r="F54" s="653">
        <v>15</v>
      </c>
      <c r="G54" s="653" t="s">
        <v>446</v>
      </c>
      <c r="H54" s="653">
        <v>1</v>
      </c>
      <c r="I54" s="653">
        <v>2235</v>
      </c>
      <c r="J54" s="655" t="s">
        <v>371</v>
      </c>
      <c r="K54" s="719"/>
      <c r="L54" s="719"/>
      <c r="M54" s="705"/>
      <c r="N54" s="705"/>
    </row>
    <row r="55" spans="1:14" ht="28.5">
      <c r="A55" s="718" t="s">
        <v>368</v>
      </c>
      <c r="B55" s="718"/>
      <c r="C55" s="662"/>
      <c r="D55" s="651">
        <v>7</v>
      </c>
      <c r="E55" s="652" t="s">
        <v>447</v>
      </c>
      <c r="F55" s="653">
        <v>15</v>
      </c>
      <c r="G55" s="653" t="s">
        <v>448</v>
      </c>
      <c r="H55" s="653">
        <v>1</v>
      </c>
      <c r="I55" s="653">
        <v>2236</v>
      </c>
      <c r="J55" s="655" t="s">
        <v>371</v>
      </c>
      <c r="K55" s="719"/>
      <c r="L55" s="719"/>
      <c r="M55" s="705"/>
      <c r="N55" s="705"/>
    </row>
    <row r="56" spans="1:14" ht="28.5">
      <c r="A56" s="718" t="s">
        <v>368</v>
      </c>
      <c r="B56" s="718"/>
      <c r="C56" s="662"/>
      <c r="D56" s="651">
        <v>8</v>
      </c>
      <c r="E56" s="652" t="s">
        <v>449</v>
      </c>
      <c r="F56" s="653">
        <v>15</v>
      </c>
      <c r="G56" s="653" t="s">
        <v>450</v>
      </c>
      <c r="H56" s="653">
        <v>1</v>
      </c>
      <c r="I56" s="653">
        <v>2237</v>
      </c>
      <c r="J56" s="655" t="s">
        <v>371</v>
      </c>
      <c r="K56" s="719"/>
      <c r="L56" s="719"/>
      <c r="M56" s="705"/>
      <c r="N56" s="705"/>
    </row>
    <row r="57" spans="1:14" ht="28.5">
      <c r="A57" s="718" t="s">
        <v>368</v>
      </c>
      <c r="B57" s="718"/>
      <c r="C57" s="662"/>
      <c r="D57" s="651">
        <v>9</v>
      </c>
      <c r="E57" s="652" t="s">
        <v>451</v>
      </c>
      <c r="F57" s="653">
        <v>15</v>
      </c>
      <c r="G57" s="653" t="s">
        <v>452</v>
      </c>
      <c r="H57" s="653">
        <v>1</v>
      </c>
      <c r="I57" s="653">
        <v>2238</v>
      </c>
      <c r="J57" s="655" t="s">
        <v>371</v>
      </c>
      <c r="K57" s="719"/>
      <c r="L57" s="719"/>
      <c r="M57" s="705"/>
      <c r="N57" s="705"/>
    </row>
    <row r="58" spans="1:14" ht="28.5">
      <c r="A58" s="718" t="s">
        <v>368</v>
      </c>
      <c r="B58" s="718"/>
      <c r="C58" s="662"/>
      <c r="D58" s="651">
        <v>10</v>
      </c>
      <c r="E58" s="652" t="s">
        <v>453</v>
      </c>
      <c r="F58" s="653">
        <v>15</v>
      </c>
      <c r="G58" s="653" t="s">
        <v>454</v>
      </c>
      <c r="H58" s="653">
        <v>1</v>
      </c>
      <c r="I58" s="653">
        <v>2239</v>
      </c>
      <c r="J58" s="655" t="s">
        <v>371</v>
      </c>
      <c r="K58" s="719"/>
      <c r="L58" s="719"/>
      <c r="M58" s="705"/>
      <c r="N58" s="705"/>
    </row>
    <row r="59" spans="1:14" ht="28.5">
      <c r="A59" s="718" t="s">
        <v>368</v>
      </c>
      <c r="B59" s="718"/>
      <c r="C59" s="662"/>
      <c r="D59" s="651">
        <v>11</v>
      </c>
      <c r="E59" s="652" t="s">
        <v>455</v>
      </c>
      <c r="F59" s="653">
        <v>10</v>
      </c>
      <c r="G59" s="651" t="s">
        <v>456</v>
      </c>
      <c r="H59" s="651">
        <v>1</v>
      </c>
      <c r="I59" s="653">
        <v>2565</v>
      </c>
      <c r="J59" s="655" t="s">
        <v>371</v>
      </c>
      <c r="K59" s="719"/>
      <c r="L59" s="719"/>
      <c r="M59" s="705"/>
      <c r="N59" s="705"/>
    </row>
    <row r="60" spans="1:14" ht="28.5">
      <c r="A60" s="718" t="s">
        <v>368</v>
      </c>
      <c r="B60" s="718">
        <v>10</v>
      </c>
      <c r="C60" s="662" t="s">
        <v>2381</v>
      </c>
      <c r="D60" s="651">
        <v>1</v>
      </c>
      <c r="E60" s="652" t="s">
        <v>457</v>
      </c>
      <c r="F60" s="653">
        <v>40</v>
      </c>
      <c r="G60" s="653" t="s">
        <v>458</v>
      </c>
      <c r="H60" s="653">
        <v>1</v>
      </c>
      <c r="I60" s="653">
        <v>2240</v>
      </c>
      <c r="J60" s="655" t="s">
        <v>371</v>
      </c>
      <c r="K60" s="719"/>
      <c r="L60" s="719"/>
      <c r="M60" s="705"/>
      <c r="N60" s="705"/>
    </row>
    <row r="61" spans="1:14" ht="28.5">
      <c r="A61" s="718" t="s">
        <v>368</v>
      </c>
      <c r="B61" s="718"/>
      <c r="C61" s="662"/>
      <c r="D61" s="651">
        <v>2</v>
      </c>
      <c r="E61" s="652" t="s">
        <v>457</v>
      </c>
      <c r="F61" s="653">
        <v>19.8</v>
      </c>
      <c r="G61" s="653" t="s">
        <v>459</v>
      </c>
      <c r="H61" s="653">
        <v>1</v>
      </c>
      <c r="I61" s="653">
        <v>2241</v>
      </c>
      <c r="J61" s="655" t="s">
        <v>371</v>
      </c>
      <c r="K61" s="719"/>
      <c r="L61" s="719"/>
      <c r="M61" s="705"/>
      <c r="N61" s="705"/>
    </row>
    <row r="62" spans="1:14" ht="63" customHeight="1">
      <c r="A62" s="718" t="s">
        <v>368</v>
      </c>
      <c r="B62" s="718"/>
      <c r="C62" s="662"/>
      <c r="D62" s="651">
        <v>3</v>
      </c>
      <c r="E62" s="652" t="s">
        <v>460</v>
      </c>
      <c r="F62" s="653">
        <v>13</v>
      </c>
      <c r="G62" s="653" t="s">
        <v>461</v>
      </c>
      <c r="H62" s="653">
        <v>1</v>
      </c>
      <c r="I62" s="653">
        <v>2242</v>
      </c>
      <c r="J62" s="655" t="s">
        <v>371</v>
      </c>
      <c r="K62" s="719"/>
      <c r="L62" s="719"/>
      <c r="M62" s="705"/>
      <c r="N62" s="705"/>
    </row>
    <row r="63" spans="1:14" ht="39.6" customHeight="1">
      <c r="A63" s="718" t="s">
        <v>368</v>
      </c>
      <c r="B63" s="718">
        <v>11</v>
      </c>
      <c r="C63" s="662" t="s">
        <v>2382</v>
      </c>
      <c r="D63" s="651">
        <v>1</v>
      </c>
      <c r="E63" s="652" t="s">
        <v>462</v>
      </c>
      <c r="F63" s="653">
        <v>15</v>
      </c>
      <c r="G63" s="653" t="s">
        <v>463</v>
      </c>
      <c r="H63" s="653">
        <v>1</v>
      </c>
      <c r="I63" s="655">
        <v>2779</v>
      </c>
      <c r="J63" s="655" t="s">
        <v>1467</v>
      </c>
      <c r="K63" s="719"/>
      <c r="L63" s="719"/>
      <c r="M63" s="722">
        <v>44589</v>
      </c>
      <c r="N63" s="705"/>
    </row>
    <row r="64" spans="1:14" ht="28.5">
      <c r="A64" s="718" t="s">
        <v>368</v>
      </c>
      <c r="B64" s="718"/>
      <c r="C64" s="662"/>
      <c r="D64" s="651">
        <v>2</v>
      </c>
      <c r="E64" s="652" t="s">
        <v>464</v>
      </c>
      <c r="F64" s="653">
        <v>10</v>
      </c>
      <c r="G64" s="653" t="s">
        <v>465</v>
      </c>
      <c r="H64" s="653">
        <v>1</v>
      </c>
      <c r="I64" s="655">
        <v>2780</v>
      </c>
      <c r="J64" s="655" t="s">
        <v>1467</v>
      </c>
      <c r="K64" s="719"/>
      <c r="L64" s="719"/>
      <c r="M64" s="722">
        <v>44589</v>
      </c>
      <c r="N64" s="705"/>
    </row>
    <row r="65" spans="1:14" ht="28.5">
      <c r="A65" s="718" t="s">
        <v>368</v>
      </c>
      <c r="B65" s="718"/>
      <c r="C65" s="662"/>
      <c r="D65" s="651">
        <v>3</v>
      </c>
      <c r="E65" s="652" t="s">
        <v>466</v>
      </c>
      <c r="F65" s="653">
        <v>10</v>
      </c>
      <c r="G65" s="653" t="s">
        <v>467</v>
      </c>
      <c r="H65" s="653">
        <v>1</v>
      </c>
      <c r="I65" s="655">
        <v>2781</v>
      </c>
      <c r="J65" s="655" t="s">
        <v>1467</v>
      </c>
      <c r="K65" s="719"/>
      <c r="L65" s="719"/>
      <c r="M65" s="722">
        <v>44589</v>
      </c>
      <c r="N65" s="705"/>
    </row>
    <row r="66" spans="1:14" ht="84" customHeight="1">
      <c r="A66" s="718" t="s">
        <v>368</v>
      </c>
      <c r="B66" s="718"/>
      <c r="C66" s="662"/>
      <c r="D66" s="651">
        <v>4</v>
      </c>
      <c r="E66" s="652" t="s">
        <v>468</v>
      </c>
      <c r="F66" s="653">
        <v>10</v>
      </c>
      <c r="G66" s="653" t="s">
        <v>469</v>
      </c>
      <c r="H66" s="653">
        <v>1</v>
      </c>
      <c r="I66" s="655">
        <v>2782</v>
      </c>
      <c r="J66" s="655" t="s">
        <v>1467</v>
      </c>
      <c r="K66" s="719"/>
      <c r="L66" s="719"/>
      <c r="M66" s="722">
        <v>44589</v>
      </c>
      <c r="N66" s="705"/>
    </row>
    <row r="67" spans="1:14" ht="190.5" customHeight="1">
      <c r="A67" s="718" t="s">
        <v>368</v>
      </c>
      <c r="B67" s="718">
        <v>12</v>
      </c>
      <c r="C67" s="662" t="s">
        <v>2383</v>
      </c>
      <c r="D67" s="656">
        <v>1</v>
      </c>
      <c r="E67" s="657" t="s">
        <v>1512</v>
      </c>
      <c r="F67" s="653" t="s">
        <v>1511</v>
      </c>
      <c r="G67" s="653" t="s">
        <v>1510</v>
      </c>
      <c r="H67" s="653">
        <v>1</v>
      </c>
      <c r="I67" s="653">
        <v>2980</v>
      </c>
      <c r="J67" s="655" t="s">
        <v>371</v>
      </c>
      <c r="K67" s="728">
        <v>44648</v>
      </c>
      <c r="L67" s="719"/>
      <c r="M67" s="705"/>
      <c r="N67" s="705" t="s">
        <v>1509</v>
      </c>
    </row>
    <row r="68" spans="1:14" ht="156.75">
      <c r="A68" s="718" t="s">
        <v>368</v>
      </c>
      <c r="B68" s="718"/>
      <c r="C68" s="662"/>
      <c r="D68" s="656">
        <v>2</v>
      </c>
      <c r="E68" s="657" t="s">
        <v>1515</v>
      </c>
      <c r="F68" s="653" t="s">
        <v>1513</v>
      </c>
      <c r="G68" s="653" t="s">
        <v>1514</v>
      </c>
      <c r="H68" s="653">
        <v>1</v>
      </c>
      <c r="I68" s="653">
        <v>2981</v>
      </c>
      <c r="J68" s="655" t="s">
        <v>371</v>
      </c>
      <c r="K68" s="728">
        <v>44648</v>
      </c>
      <c r="L68" s="719"/>
      <c r="M68" s="705"/>
      <c r="N68" s="705" t="s">
        <v>1509</v>
      </c>
    </row>
    <row r="69" spans="1:14" ht="149.25" customHeight="1">
      <c r="A69" s="718" t="s">
        <v>368</v>
      </c>
      <c r="B69" s="718"/>
      <c r="C69" s="662"/>
      <c r="D69" s="656">
        <v>3</v>
      </c>
      <c r="E69" s="657" t="s">
        <v>1517</v>
      </c>
      <c r="F69" s="653" t="s">
        <v>1516</v>
      </c>
      <c r="G69" s="653" t="s">
        <v>1518</v>
      </c>
      <c r="H69" s="653">
        <v>1</v>
      </c>
      <c r="I69" s="653">
        <v>2982</v>
      </c>
      <c r="J69" s="655" t="s">
        <v>371</v>
      </c>
      <c r="K69" s="728">
        <v>44648</v>
      </c>
      <c r="L69" s="719"/>
      <c r="M69" s="705"/>
      <c r="N69" s="705" t="s">
        <v>1509</v>
      </c>
    </row>
    <row r="70" spans="1:14" ht="154.5" customHeight="1">
      <c r="A70" s="718" t="s">
        <v>368</v>
      </c>
      <c r="B70" s="718"/>
      <c r="C70" s="662"/>
      <c r="D70" s="656">
        <v>4</v>
      </c>
      <c r="E70" s="657" t="s">
        <v>1522</v>
      </c>
      <c r="F70" s="653">
        <v>20</v>
      </c>
      <c r="G70" s="653" t="s">
        <v>1523</v>
      </c>
      <c r="H70" s="653">
        <v>1</v>
      </c>
      <c r="I70" s="653">
        <v>2983</v>
      </c>
      <c r="J70" s="655" t="s">
        <v>371</v>
      </c>
      <c r="K70" s="728">
        <v>44648</v>
      </c>
      <c r="L70" s="719"/>
      <c r="M70" s="705"/>
      <c r="N70" s="705" t="s">
        <v>1509</v>
      </c>
    </row>
    <row r="71" spans="1:14" ht="28.5" customHeight="1">
      <c r="A71" s="718" t="s">
        <v>368</v>
      </c>
      <c r="B71" s="718">
        <v>14</v>
      </c>
      <c r="C71" s="662" t="s">
        <v>2384</v>
      </c>
      <c r="D71" s="656">
        <v>1</v>
      </c>
      <c r="E71" s="657" t="s">
        <v>1519</v>
      </c>
      <c r="F71" s="653">
        <v>78</v>
      </c>
      <c r="G71" s="653" t="s">
        <v>470</v>
      </c>
      <c r="H71" s="653">
        <v>1</v>
      </c>
      <c r="I71" s="655">
        <v>3046</v>
      </c>
      <c r="J71" s="655" t="s">
        <v>371</v>
      </c>
      <c r="K71" s="719"/>
      <c r="L71" s="719"/>
      <c r="M71" s="705"/>
      <c r="N71" s="705"/>
    </row>
    <row r="72" spans="1:14" ht="28.5" customHeight="1">
      <c r="A72" s="718" t="s">
        <v>368</v>
      </c>
      <c r="B72" s="718"/>
      <c r="C72" s="662"/>
      <c r="D72" s="656">
        <v>2</v>
      </c>
      <c r="E72" s="657" t="s">
        <v>1520</v>
      </c>
      <c r="F72" s="653">
        <v>43</v>
      </c>
      <c r="G72" s="653" t="s">
        <v>471</v>
      </c>
      <c r="H72" s="653">
        <v>1</v>
      </c>
      <c r="I72" s="655">
        <v>3047</v>
      </c>
      <c r="J72" s="655" t="s">
        <v>371</v>
      </c>
      <c r="K72" s="719"/>
      <c r="L72" s="719"/>
      <c r="M72" s="705"/>
      <c r="N72" s="705"/>
    </row>
    <row r="73" spans="1:14" ht="28.5" customHeight="1">
      <c r="A73" s="718" t="s">
        <v>368</v>
      </c>
      <c r="B73" s="718"/>
      <c r="C73" s="662"/>
      <c r="D73" s="656">
        <v>3</v>
      </c>
      <c r="E73" s="657" t="s">
        <v>1521</v>
      </c>
      <c r="F73" s="653">
        <v>30</v>
      </c>
      <c r="G73" s="653" t="s">
        <v>472</v>
      </c>
      <c r="H73" s="653">
        <v>1</v>
      </c>
      <c r="I73" s="655">
        <v>3048</v>
      </c>
      <c r="J73" s="655" t="s">
        <v>371</v>
      </c>
      <c r="K73" s="719"/>
      <c r="L73" s="719"/>
      <c r="M73" s="705"/>
      <c r="N73" s="705"/>
    </row>
    <row r="74" spans="1:14" ht="28.5">
      <c r="A74" s="718" t="s">
        <v>368</v>
      </c>
      <c r="B74" s="718"/>
      <c r="C74" s="662"/>
      <c r="D74" s="656">
        <v>4</v>
      </c>
      <c r="E74" s="657" t="s">
        <v>473</v>
      </c>
      <c r="F74" s="653">
        <v>19</v>
      </c>
      <c r="G74" s="653" t="s">
        <v>474</v>
      </c>
      <c r="H74" s="653">
        <v>1</v>
      </c>
      <c r="I74" s="655">
        <v>3049</v>
      </c>
      <c r="J74" s="655" t="s">
        <v>371</v>
      </c>
      <c r="K74" s="719"/>
      <c r="L74" s="719"/>
      <c r="M74" s="705"/>
      <c r="N74" s="705"/>
    </row>
    <row r="75" spans="1:14" ht="28.5">
      <c r="A75" s="718" t="s">
        <v>368</v>
      </c>
      <c r="B75" s="718">
        <v>15</v>
      </c>
      <c r="C75" s="662" t="s">
        <v>1648</v>
      </c>
      <c r="D75" s="656">
        <v>1</v>
      </c>
      <c r="E75" s="657" t="s">
        <v>475</v>
      </c>
      <c r="F75" s="653">
        <v>11.2</v>
      </c>
      <c r="G75" s="653" t="s">
        <v>476</v>
      </c>
      <c r="H75" s="653">
        <v>1</v>
      </c>
      <c r="I75" s="655">
        <v>3083</v>
      </c>
      <c r="J75" s="655" t="s">
        <v>371</v>
      </c>
      <c r="K75" s="719"/>
      <c r="L75" s="719"/>
      <c r="M75" s="705"/>
      <c r="N75" s="705"/>
    </row>
    <row r="76" spans="1:14" ht="125.45" customHeight="1">
      <c r="A76" s="718" t="s">
        <v>368</v>
      </c>
      <c r="B76" s="718"/>
      <c r="C76" s="662"/>
      <c r="D76" s="656">
        <v>2</v>
      </c>
      <c r="E76" s="657" t="s">
        <v>477</v>
      </c>
      <c r="F76" s="653">
        <v>12.1</v>
      </c>
      <c r="G76" s="653" t="s">
        <v>478</v>
      </c>
      <c r="H76" s="653">
        <v>1</v>
      </c>
      <c r="I76" s="655">
        <v>3084</v>
      </c>
      <c r="J76" s="655" t="s">
        <v>371</v>
      </c>
      <c r="K76" s="719"/>
      <c r="L76" s="719"/>
      <c r="M76" s="705"/>
      <c r="N76" s="705"/>
    </row>
    <row r="77" spans="1:14" ht="28.5">
      <c r="A77" s="718" t="s">
        <v>368</v>
      </c>
      <c r="B77" s="718">
        <v>16</v>
      </c>
      <c r="C77" s="662" t="s">
        <v>2385</v>
      </c>
      <c r="D77" s="656">
        <v>1</v>
      </c>
      <c r="E77" s="657" t="s">
        <v>479</v>
      </c>
      <c r="F77" s="653">
        <v>24.6</v>
      </c>
      <c r="G77" s="653" t="s">
        <v>480</v>
      </c>
      <c r="H77" s="653">
        <v>1</v>
      </c>
      <c r="I77" s="655">
        <v>3365</v>
      </c>
      <c r="J77" s="655" t="s">
        <v>371</v>
      </c>
      <c r="K77" s="719"/>
      <c r="L77" s="719"/>
      <c r="M77" s="705"/>
      <c r="N77" s="705"/>
    </row>
    <row r="78" spans="1:14" ht="93.6" customHeight="1">
      <c r="A78" s="718" t="s">
        <v>368</v>
      </c>
      <c r="B78" s="718"/>
      <c r="C78" s="662"/>
      <c r="D78" s="656">
        <v>2</v>
      </c>
      <c r="E78" s="657" t="s">
        <v>481</v>
      </c>
      <c r="F78" s="653">
        <v>34.950000000000003</v>
      </c>
      <c r="G78" s="653" t="s">
        <v>482</v>
      </c>
      <c r="H78" s="653">
        <v>1</v>
      </c>
      <c r="I78" s="655">
        <v>3366</v>
      </c>
      <c r="J78" s="655" t="s">
        <v>371</v>
      </c>
      <c r="K78" s="719"/>
      <c r="L78" s="719"/>
      <c r="M78" s="705"/>
      <c r="N78" s="705"/>
    </row>
    <row r="79" spans="1:14" ht="219.75" customHeight="1">
      <c r="A79" s="718" t="s">
        <v>368</v>
      </c>
      <c r="B79" s="718">
        <v>17</v>
      </c>
      <c r="C79" s="658" t="s">
        <v>2386</v>
      </c>
      <c r="D79" s="626">
        <v>1</v>
      </c>
      <c r="E79" s="627" t="s">
        <v>2387</v>
      </c>
      <c r="F79" s="442">
        <v>38.799999999999997</v>
      </c>
      <c r="G79" s="442" t="s">
        <v>483</v>
      </c>
      <c r="H79" s="653">
        <v>1</v>
      </c>
      <c r="I79" s="655">
        <v>3563</v>
      </c>
      <c r="J79" s="655" t="s">
        <v>371</v>
      </c>
      <c r="K79" s="719">
        <v>42005</v>
      </c>
      <c r="L79" s="719"/>
      <c r="M79" s="705"/>
      <c r="N79" s="705"/>
    </row>
    <row r="80" spans="1:14" ht="108">
      <c r="A80" s="718" t="s">
        <v>368</v>
      </c>
      <c r="B80" s="718"/>
      <c r="C80" s="723"/>
      <c r="D80" s="626">
        <v>2</v>
      </c>
      <c r="E80" s="627" t="s">
        <v>2388</v>
      </c>
      <c r="F80" s="442">
        <v>21.3</v>
      </c>
      <c r="G80" s="442" t="s">
        <v>485</v>
      </c>
      <c r="H80" s="653">
        <v>1</v>
      </c>
      <c r="I80" s="655">
        <v>3564</v>
      </c>
      <c r="J80" s="655" t="s">
        <v>371</v>
      </c>
      <c r="K80" s="719">
        <v>42005</v>
      </c>
      <c r="L80" s="719"/>
      <c r="M80" s="705"/>
      <c r="N80" s="705"/>
    </row>
    <row r="81" spans="1:14" ht="270">
      <c r="A81" s="718" t="s">
        <v>368</v>
      </c>
      <c r="B81" s="729"/>
      <c r="C81" s="730" t="s">
        <v>2389</v>
      </c>
      <c r="D81" s="626"/>
      <c r="E81" s="627" t="s">
        <v>1476</v>
      </c>
      <c r="F81" s="442">
        <v>32</v>
      </c>
      <c r="G81" s="442" t="s">
        <v>1477</v>
      </c>
      <c r="H81" s="653"/>
      <c r="I81" s="655"/>
      <c r="J81" s="655"/>
      <c r="K81" s="719">
        <v>44918</v>
      </c>
      <c r="L81" s="719"/>
      <c r="M81" s="705"/>
      <c r="N81" s="705"/>
    </row>
    <row r="82" spans="1:14" ht="28.5">
      <c r="A82" s="718" t="s">
        <v>368</v>
      </c>
      <c r="B82" s="718">
        <v>18</v>
      </c>
      <c r="C82" s="658" t="s">
        <v>2390</v>
      </c>
      <c r="D82" s="651">
        <v>1</v>
      </c>
      <c r="E82" s="652" t="s">
        <v>486</v>
      </c>
      <c r="F82" s="653">
        <v>19</v>
      </c>
      <c r="G82" s="653" t="s">
        <v>487</v>
      </c>
      <c r="H82" s="653">
        <v>1</v>
      </c>
      <c r="I82" s="655">
        <v>3824</v>
      </c>
      <c r="J82" s="655" t="s">
        <v>371</v>
      </c>
      <c r="K82" s="719"/>
      <c r="L82" s="719"/>
      <c r="M82" s="705"/>
      <c r="N82" s="705"/>
    </row>
    <row r="83" spans="1:14" ht="99.75">
      <c r="A83" s="718" t="s">
        <v>368</v>
      </c>
      <c r="B83" s="718"/>
      <c r="C83" s="723"/>
      <c r="D83" s="651">
        <v>2</v>
      </c>
      <c r="E83" s="652" t="s">
        <v>488</v>
      </c>
      <c r="F83" s="653">
        <v>7</v>
      </c>
      <c r="G83" s="651" t="s">
        <v>489</v>
      </c>
      <c r="H83" s="651">
        <v>1</v>
      </c>
      <c r="I83" s="655">
        <v>7621</v>
      </c>
      <c r="J83" s="655" t="s">
        <v>371</v>
      </c>
      <c r="K83" s="719"/>
      <c r="L83" s="719"/>
      <c r="M83" s="705"/>
      <c r="N83" s="705"/>
    </row>
    <row r="84" spans="1:14" ht="255">
      <c r="A84" s="718"/>
      <c r="B84" s="731"/>
      <c r="C84" s="732" t="s">
        <v>2390</v>
      </c>
      <c r="D84" s="651"/>
      <c r="E84" s="652" t="s">
        <v>1478</v>
      </c>
      <c r="F84" s="653">
        <v>10</v>
      </c>
      <c r="G84" s="651" t="s">
        <v>1480</v>
      </c>
      <c r="H84" s="651"/>
      <c r="I84" s="655"/>
      <c r="J84" s="655" t="s">
        <v>1354</v>
      </c>
      <c r="K84" s="719">
        <v>44918</v>
      </c>
      <c r="L84" s="719"/>
      <c r="M84" s="705"/>
      <c r="N84" s="705"/>
    </row>
    <row r="85" spans="1:14" ht="255">
      <c r="A85" s="718"/>
      <c r="B85" s="731"/>
      <c r="C85" s="732" t="s">
        <v>2390</v>
      </c>
      <c r="D85" s="651"/>
      <c r="E85" s="652" t="s">
        <v>1479</v>
      </c>
      <c r="F85" s="653">
        <v>10</v>
      </c>
      <c r="G85" s="651" t="s">
        <v>1481</v>
      </c>
      <c r="H85" s="651"/>
      <c r="I85" s="655"/>
      <c r="J85" s="655" t="s">
        <v>1354</v>
      </c>
      <c r="K85" s="719">
        <v>44918</v>
      </c>
      <c r="L85" s="719"/>
      <c r="M85" s="705"/>
      <c r="N85" s="705"/>
    </row>
    <row r="86" spans="1:14" ht="300">
      <c r="A86" s="718" t="s">
        <v>368</v>
      </c>
      <c r="B86" s="724">
        <v>19</v>
      </c>
      <c r="C86" s="725" t="s">
        <v>2391</v>
      </c>
      <c r="D86" s="651">
        <v>1</v>
      </c>
      <c r="E86" s="652" t="s">
        <v>402</v>
      </c>
      <c r="F86" s="653">
        <v>19.05</v>
      </c>
      <c r="G86" s="653" t="s">
        <v>490</v>
      </c>
      <c r="H86" s="653">
        <v>1</v>
      </c>
      <c r="I86" s="653">
        <v>4250</v>
      </c>
      <c r="J86" s="655" t="s">
        <v>371</v>
      </c>
      <c r="K86" s="719"/>
      <c r="L86" s="719"/>
      <c r="M86" s="705"/>
      <c r="N86" s="705"/>
    </row>
    <row r="87" spans="1:14" ht="285">
      <c r="A87" s="718" t="s">
        <v>368</v>
      </c>
      <c r="B87" s="724">
        <v>20</v>
      </c>
      <c r="C87" s="725" t="s">
        <v>2392</v>
      </c>
      <c r="D87" s="656">
        <v>2</v>
      </c>
      <c r="E87" s="657" t="s">
        <v>402</v>
      </c>
      <c r="F87" s="653">
        <v>14</v>
      </c>
      <c r="G87" s="653" t="s">
        <v>491</v>
      </c>
      <c r="H87" s="653">
        <v>1</v>
      </c>
      <c r="I87" s="653">
        <v>4251</v>
      </c>
      <c r="J87" s="655" t="s">
        <v>371</v>
      </c>
      <c r="K87" s="719"/>
      <c r="L87" s="719"/>
      <c r="M87" s="705"/>
      <c r="N87" s="705"/>
    </row>
    <row r="88" spans="1:14" ht="285">
      <c r="A88" s="718" t="s">
        <v>368</v>
      </c>
      <c r="B88" s="724">
        <v>21</v>
      </c>
      <c r="C88" s="725" t="s">
        <v>2393</v>
      </c>
      <c r="D88" s="651">
        <v>3</v>
      </c>
      <c r="E88" s="652" t="s">
        <v>402</v>
      </c>
      <c r="F88" s="653">
        <v>18.3</v>
      </c>
      <c r="G88" s="653" t="s">
        <v>492</v>
      </c>
      <c r="H88" s="653">
        <v>1</v>
      </c>
      <c r="I88" s="653">
        <v>4252</v>
      </c>
      <c r="J88" s="655" t="s">
        <v>371</v>
      </c>
      <c r="K88" s="719"/>
      <c r="L88" s="719"/>
      <c r="M88" s="705"/>
      <c r="N88" s="705"/>
    </row>
    <row r="89" spans="1:14" ht="15">
      <c r="A89" s="718" t="s">
        <v>368</v>
      </c>
      <c r="B89" s="718">
        <v>22</v>
      </c>
      <c r="C89" s="658" t="s">
        <v>493</v>
      </c>
      <c r="D89" s="659">
        <v>1</v>
      </c>
      <c r="E89" s="660" t="s">
        <v>402</v>
      </c>
      <c r="F89" s="442">
        <v>10</v>
      </c>
      <c r="G89" s="651" t="s">
        <v>494</v>
      </c>
      <c r="H89" s="651">
        <v>1</v>
      </c>
      <c r="I89" s="653"/>
      <c r="J89" s="655" t="s">
        <v>1467</v>
      </c>
      <c r="K89" s="719"/>
      <c r="L89" s="719"/>
      <c r="M89" s="722">
        <v>44589</v>
      </c>
      <c r="N89" s="705"/>
    </row>
    <row r="90" spans="1:14" ht="15">
      <c r="A90" s="718" t="s">
        <v>368</v>
      </c>
      <c r="B90" s="718"/>
      <c r="C90" s="661"/>
      <c r="D90" s="659">
        <v>2</v>
      </c>
      <c r="E90" s="660" t="s">
        <v>495</v>
      </c>
      <c r="F90" s="442">
        <v>40</v>
      </c>
      <c r="G90" s="651" t="s">
        <v>496</v>
      </c>
      <c r="H90" s="651">
        <v>1</v>
      </c>
      <c r="I90" s="653"/>
      <c r="J90" s="655" t="s">
        <v>1467</v>
      </c>
      <c r="K90" s="719"/>
      <c r="L90" s="719"/>
      <c r="M90" s="722">
        <v>44589</v>
      </c>
      <c r="N90" s="705"/>
    </row>
    <row r="91" spans="1:14" ht="15">
      <c r="A91" s="718" t="s">
        <v>368</v>
      </c>
      <c r="B91" s="718"/>
      <c r="C91" s="661"/>
      <c r="D91" s="659">
        <v>3</v>
      </c>
      <c r="E91" s="660" t="s">
        <v>497</v>
      </c>
      <c r="F91" s="442">
        <v>38.15</v>
      </c>
      <c r="G91" s="442" t="s">
        <v>498</v>
      </c>
      <c r="H91" s="653">
        <v>1</v>
      </c>
      <c r="I91" s="653"/>
      <c r="J91" s="655" t="s">
        <v>1467</v>
      </c>
      <c r="K91" s="719"/>
      <c r="L91" s="719"/>
      <c r="M91" s="722">
        <v>44589</v>
      </c>
      <c r="N91" s="705"/>
    </row>
    <row r="92" spans="1:14" ht="15">
      <c r="A92" s="718" t="s">
        <v>368</v>
      </c>
      <c r="B92" s="718"/>
      <c r="C92" s="661"/>
      <c r="D92" s="659">
        <v>4</v>
      </c>
      <c r="E92" s="660" t="s">
        <v>499</v>
      </c>
      <c r="F92" s="442">
        <v>13</v>
      </c>
      <c r="G92" s="442" t="s">
        <v>500</v>
      </c>
      <c r="H92" s="653">
        <v>1</v>
      </c>
      <c r="I92" s="653"/>
      <c r="J92" s="655" t="s">
        <v>1467</v>
      </c>
      <c r="K92" s="719"/>
      <c r="L92" s="719"/>
      <c r="M92" s="722">
        <v>44589</v>
      </c>
      <c r="N92" s="705"/>
    </row>
    <row r="93" spans="1:14" ht="63" customHeight="1">
      <c r="A93" s="718" t="s">
        <v>368</v>
      </c>
      <c r="B93" s="718"/>
      <c r="C93" s="661"/>
      <c r="D93" s="659">
        <v>5</v>
      </c>
      <c r="E93" s="660" t="s">
        <v>501</v>
      </c>
      <c r="F93" s="442">
        <v>20</v>
      </c>
      <c r="G93" s="442" t="s">
        <v>502</v>
      </c>
      <c r="H93" s="653">
        <v>1</v>
      </c>
      <c r="I93" s="653"/>
      <c r="J93" s="655" t="s">
        <v>1467</v>
      </c>
      <c r="K93" s="719"/>
      <c r="L93" s="719"/>
      <c r="M93" s="722">
        <v>44589</v>
      </c>
      <c r="N93" s="705"/>
    </row>
    <row r="94" spans="1:14" ht="258" customHeight="1">
      <c r="A94" s="718" t="s">
        <v>368</v>
      </c>
      <c r="B94" s="718"/>
      <c r="C94" s="662"/>
      <c r="D94" s="659">
        <v>6</v>
      </c>
      <c r="E94" s="660" t="s">
        <v>1461</v>
      </c>
      <c r="F94" s="442">
        <v>10</v>
      </c>
      <c r="G94" s="442" t="s">
        <v>1463</v>
      </c>
      <c r="H94" s="653">
        <v>1</v>
      </c>
      <c r="I94" s="653"/>
      <c r="J94" s="653" t="s">
        <v>1462</v>
      </c>
      <c r="K94" s="719">
        <v>43983</v>
      </c>
      <c r="L94" s="719">
        <v>44589</v>
      </c>
      <c r="M94" s="705"/>
      <c r="N94" s="705"/>
    </row>
    <row r="95" spans="1:14" ht="85.5">
      <c r="A95" s="718" t="s">
        <v>368</v>
      </c>
      <c r="B95" s="718">
        <v>22</v>
      </c>
      <c r="C95" s="658" t="s">
        <v>2394</v>
      </c>
      <c r="D95" s="656">
        <v>1</v>
      </c>
      <c r="E95" s="657" t="s">
        <v>503</v>
      </c>
      <c r="F95" s="653">
        <v>16.2</v>
      </c>
      <c r="G95" s="653" t="s">
        <v>504</v>
      </c>
      <c r="H95" s="653">
        <v>1</v>
      </c>
      <c r="I95" s="653">
        <v>6975</v>
      </c>
      <c r="J95" s="655" t="s">
        <v>371</v>
      </c>
      <c r="K95" s="719"/>
      <c r="L95" s="719"/>
      <c r="M95" s="705"/>
      <c r="N95" s="705"/>
    </row>
    <row r="96" spans="1:14" ht="99.75">
      <c r="A96" s="718" t="s">
        <v>368</v>
      </c>
      <c r="B96" s="718"/>
      <c r="C96" s="661"/>
      <c r="D96" s="656">
        <v>2</v>
      </c>
      <c r="E96" s="657" t="s">
        <v>505</v>
      </c>
      <c r="F96" s="653">
        <v>23.9</v>
      </c>
      <c r="G96" s="653" t="s">
        <v>506</v>
      </c>
      <c r="H96" s="653">
        <v>1</v>
      </c>
      <c r="I96" s="653">
        <v>6976</v>
      </c>
      <c r="J96" s="655" t="s">
        <v>371</v>
      </c>
      <c r="K96" s="719"/>
      <c r="L96" s="719"/>
      <c r="M96" s="705"/>
      <c r="N96" s="705"/>
    </row>
    <row r="97" spans="1:14" ht="99.75">
      <c r="A97" s="718" t="s">
        <v>368</v>
      </c>
      <c r="B97" s="718"/>
      <c r="C97" s="661"/>
      <c r="D97" s="656">
        <v>3</v>
      </c>
      <c r="E97" s="657" t="s">
        <v>507</v>
      </c>
      <c r="F97" s="653">
        <v>15.9</v>
      </c>
      <c r="G97" s="653" t="s">
        <v>508</v>
      </c>
      <c r="H97" s="653">
        <v>1</v>
      </c>
      <c r="I97" s="653">
        <v>6977</v>
      </c>
      <c r="J97" s="655" t="s">
        <v>371</v>
      </c>
      <c r="K97" s="719"/>
      <c r="L97" s="719"/>
      <c r="M97" s="705"/>
      <c r="N97" s="705"/>
    </row>
    <row r="98" spans="1:14" ht="99.75">
      <c r="A98" s="718" t="s">
        <v>368</v>
      </c>
      <c r="B98" s="718"/>
      <c r="C98" s="661"/>
      <c r="D98" s="656">
        <v>4</v>
      </c>
      <c r="E98" s="657" t="s">
        <v>509</v>
      </c>
      <c r="F98" s="653">
        <v>25.3</v>
      </c>
      <c r="G98" s="653" t="s">
        <v>510</v>
      </c>
      <c r="H98" s="653">
        <v>1</v>
      </c>
      <c r="I98" s="653">
        <v>6978</v>
      </c>
      <c r="J98" s="655" t="s">
        <v>371</v>
      </c>
      <c r="K98" s="719"/>
      <c r="L98" s="719"/>
      <c r="M98" s="705"/>
      <c r="N98" s="705"/>
    </row>
    <row r="99" spans="1:14" ht="85.5">
      <c r="A99" s="718" t="s">
        <v>368</v>
      </c>
      <c r="B99" s="718"/>
      <c r="C99" s="661"/>
      <c r="D99" s="656">
        <v>5</v>
      </c>
      <c r="E99" s="657" t="s">
        <v>511</v>
      </c>
      <c r="F99" s="653">
        <v>15</v>
      </c>
      <c r="G99" s="653" t="s">
        <v>512</v>
      </c>
      <c r="H99" s="653">
        <v>1</v>
      </c>
      <c r="I99" s="653">
        <v>6979</v>
      </c>
      <c r="J99" s="655" t="s">
        <v>371</v>
      </c>
      <c r="K99" s="719"/>
      <c r="L99" s="719"/>
      <c r="M99" s="705"/>
      <c r="N99" s="705"/>
    </row>
    <row r="100" spans="1:14" ht="85.5">
      <c r="A100" s="718" t="s">
        <v>368</v>
      </c>
      <c r="B100" s="718"/>
      <c r="C100" s="723"/>
      <c r="D100" s="656">
        <v>6</v>
      </c>
      <c r="E100" s="657" t="s">
        <v>513</v>
      </c>
      <c r="F100" s="653">
        <v>21.85</v>
      </c>
      <c r="G100" s="653" t="s">
        <v>514</v>
      </c>
      <c r="H100" s="653">
        <v>1</v>
      </c>
      <c r="I100" s="653">
        <v>6980</v>
      </c>
      <c r="J100" s="655" t="s">
        <v>371</v>
      </c>
      <c r="K100" s="719"/>
      <c r="L100" s="719"/>
      <c r="M100" s="705"/>
      <c r="N100" s="705"/>
    </row>
    <row r="101" spans="1:14" ht="210">
      <c r="A101" s="718" t="s">
        <v>368</v>
      </c>
      <c r="B101" s="731">
        <v>23</v>
      </c>
      <c r="C101" s="732" t="s">
        <v>2395</v>
      </c>
      <c r="D101" s="651">
        <v>1</v>
      </c>
      <c r="E101" s="652" t="s">
        <v>515</v>
      </c>
      <c r="F101" s="653">
        <v>13</v>
      </c>
      <c r="G101" s="653" t="s">
        <v>516</v>
      </c>
      <c r="H101" s="653">
        <v>1</v>
      </c>
      <c r="I101" s="653">
        <v>7580</v>
      </c>
      <c r="J101" s="655" t="s">
        <v>371</v>
      </c>
      <c r="K101" s="719"/>
      <c r="L101" s="719"/>
      <c r="M101" s="705"/>
      <c r="N101" s="705"/>
    </row>
    <row r="102" spans="1:14" ht="285">
      <c r="A102" s="718" t="s">
        <v>368</v>
      </c>
      <c r="B102" s="731">
        <v>24</v>
      </c>
      <c r="C102" s="732" t="s">
        <v>2396</v>
      </c>
      <c r="D102" s="651">
        <v>1</v>
      </c>
      <c r="E102" s="652" t="s">
        <v>517</v>
      </c>
      <c r="F102" s="653">
        <v>12.7</v>
      </c>
      <c r="G102" s="651" t="s">
        <v>518</v>
      </c>
      <c r="H102" s="651">
        <v>1</v>
      </c>
      <c r="I102" s="653">
        <v>7581</v>
      </c>
      <c r="J102" s="655" t="s">
        <v>371</v>
      </c>
      <c r="K102" s="719"/>
      <c r="L102" s="719"/>
      <c r="M102" s="705"/>
      <c r="N102" s="705"/>
    </row>
    <row r="103" spans="1:14" ht="409.5">
      <c r="A103" s="718" t="s">
        <v>368</v>
      </c>
      <c r="B103" s="731">
        <v>25</v>
      </c>
      <c r="C103" s="732" t="s">
        <v>2397</v>
      </c>
      <c r="D103" s="651">
        <v>1</v>
      </c>
      <c r="E103" s="652" t="s">
        <v>519</v>
      </c>
      <c r="F103" s="653">
        <f>69.116+22.6+13.66</f>
        <v>105.376</v>
      </c>
      <c r="G103" s="653" t="s">
        <v>520</v>
      </c>
      <c r="H103" s="653">
        <v>1</v>
      </c>
      <c r="I103" s="653">
        <v>7602</v>
      </c>
      <c r="J103" s="655" t="s">
        <v>371</v>
      </c>
      <c r="K103" s="719">
        <v>42005</v>
      </c>
      <c r="L103" s="719"/>
      <c r="M103" s="705"/>
      <c r="N103" s="705"/>
    </row>
    <row r="104" spans="1:14" ht="285">
      <c r="A104" s="718" t="s">
        <v>368</v>
      </c>
      <c r="B104" s="731">
        <v>26</v>
      </c>
      <c r="C104" s="732" t="s">
        <v>2398</v>
      </c>
      <c r="D104" s="651">
        <v>1</v>
      </c>
      <c r="E104" s="652" t="s">
        <v>521</v>
      </c>
      <c r="F104" s="653">
        <v>89.01</v>
      </c>
      <c r="G104" s="653" t="s">
        <v>522</v>
      </c>
      <c r="H104" s="653">
        <v>1</v>
      </c>
      <c r="I104" s="653">
        <v>7603</v>
      </c>
      <c r="J104" s="655" t="s">
        <v>371</v>
      </c>
      <c r="K104" s="719">
        <v>42005</v>
      </c>
      <c r="L104" s="719"/>
      <c r="M104" s="705"/>
      <c r="N104" s="705"/>
    </row>
    <row r="105" spans="1:14" ht="210">
      <c r="A105" s="718" t="s">
        <v>368</v>
      </c>
      <c r="B105" s="724">
        <v>27</v>
      </c>
      <c r="C105" s="732" t="s">
        <v>2399</v>
      </c>
      <c r="D105" s="651">
        <v>1</v>
      </c>
      <c r="E105" s="652" t="s">
        <v>521</v>
      </c>
      <c r="F105" s="653">
        <v>89.01</v>
      </c>
      <c r="G105" s="653" t="s">
        <v>1507</v>
      </c>
      <c r="H105" s="653">
        <v>1</v>
      </c>
      <c r="I105" s="653">
        <v>7618</v>
      </c>
      <c r="J105" s="655" t="s">
        <v>371</v>
      </c>
      <c r="K105" s="719">
        <v>42005</v>
      </c>
      <c r="L105" s="719">
        <v>44648</v>
      </c>
      <c r="M105" s="705"/>
      <c r="N105" s="705"/>
    </row>
    <row r="106" spans="1:14" ht="99.75">
      <c r="A106" s="718" t="s">
        <v>368</v>
      </c>
      <c r="B106" s="724">
        <v>28</v>
      </c>
      <c r="C106" s="658" t="s">
        <v>2400</v>
      </c>
      <c r="D106" s="651">
        <v>1</v>
      </c>
      <c r="E106" s="652" t="s">
        <v>523</v>
      </c>
      <c r="F106" s="653">
        <f>5.8+6.5+12.6+15.3</f>
        <v>40.200000000000003</v>
      </c>
      <c r="G106" s="651" t="s">
        <v>524</v>
      </c>
      <c r="H106" s="651">
        <v>1</v>
      </c>
      <c r="I106" s="653">
        <v>7619</v>
      </c>
      <c r="J106" s="655" t="s">
        <v>371</v>
      </c>
      <c r="K106" s="719"/>
      <c r="L106" s="719"/>
      <c r="M106" s="705"/>
      <c r="N106" s="705"/>
    </row>
    <row r="107" spans="1:14" ht="85.5">
      <c r="A107" s="718" t="s">
        <v>368</v>
      </c>
      <c r="B107" s="724">
        <v>29</v>
      </c>
      <c r="C107" s="723"/>
      <c r="D107" s="651">
        <v>2</v>
      </c>
      <c r="E107" s="652" t="s">
        <v>525</v>
      </c>
      <c r="F107" s="653">
        <f>17+18+8.6+17.5+12.5+8+15.7</f>
        <v>97.3</v>
      </c>
      <c r="G107" s="653" t="s">
        <v>526</v>
      </c>
      <c r="H107" s="653">
        <v>1</v>
      </c>
      <c r="I107" s="653">
        <v>7620</v>
      </c>
      <c r="J107" s="655" t="s">
        <v>371</v>
      </c>
      <c r="K107" s="719"/>
      <c r="L107" s="719"/>
      <c r="M107" s="705"/>
      <c r="N107" s="705"/>
    </row>
    <row r="108" spans="1:14" ht="15">
      <c r="A108" s="718" t="s">
        <v>368</v>
      </c>
      <c r="B108" s="724">
        <v>30</v>
      </c>
      <c r="C108" s="658" t="s">
        <v>2401</v>
      </c>
      <c r="D108" s="663">
        <v>1</v>
      </c>
      <c r="E108" s="664" t="s">
        <v>527</v>
      </c>
      <c r="F108" s="653">
        <v>22</v>
      </c>
      <c r="G108" s="653" t="s">
        <v>528</v>
      </c>
      <c r="H108" s="653">
        <v>1</v>
      </c>
      <c r="I108" s="653">
        <v>7663</v>
      </c>
      <c r="J108" s="655" t="s">
        <v>371</v>
      </c>
      <c r="K108" s="719"/>
      <c r="L108" s="719"/>
      <c r="M108" s="705"/>
      <c r="N108" s="705"/>
    </row>
    <row r="109" spans="1:14" ht="15">
      <c r="A109" s="718" t="s">
        <v>368</v>
      </c>
      <c r="B109" s="724">
        <v>31</v>
      </c>
      <c r="C109" s="661"/>
      <c r="D109" s="665"/>
      <c r="E109" s="666"/>
      <c r="F109" s="653">
        <v>18</v>
      </c>
      <c r="G109" s="651" t="s">
        <v>529</v>
      </c>
      <c r="H109" s="651">
        <v>1</v>
      </c>
      <c r="I109" s="653">
        <v>7664</v>
      </c>
      <c r="J109" s="655" t="s">
        <v>371</v>
      </c>
      <c r="K109" s="719"/>
      <c r="L109" s="719"/>
      <c r="M109" s="705"/>
      <c r="N109" s="705"/>
    </row>
    <row r="110" spans="1:14" ht="327.75">
      <c r="A110" s="718" t="s">
        <v>368</v>
      </c>
      <c r="B110" s="724">
        <v>32</v>
      </c>
      <c r="C110" s="661"/>
      <c r="D110" s="651">
        <v>2</v>
      </c>
      <c r="E110" s="652" t="s">
        <v>530</v>
      </c>
      <c r="F110" s="653">
        <v>18</v>
      </c>
      <c r="G110" s="653" t="s">
        <v>531</v>
      </c>
      <c r="H110" s="653">
        <v>1</v>
      </c>
      <c r="I110" s="653">
        <v>7665</v>
      </c>
      <c r="J110" s="655" t="s">
        <v>371</v>
      </c>
      <c r="K110" s="719"/>
      <c r="L110" s="719"/>
      <c r="M110" s="705"/>
      <c r="N110" s="705"/>
    </row>
    <row r="111" spans="1:14" ht="15">
      <c r="A111" s="718" t="s">
        <v>368</v>
      </c>
      <c r="B111" s="724">
        <v>33</v>
      </c>
      <c r="C111" s="661"/>
      <c r="D111" s="663">
        <v>3</v>
      </c>
      <c r="E111" s="664" t="s">
        <v>532</v>
      </c>
      <c r="F111" s="667">
        <v>37</v>
      </c>
      <c r="G111" s="667" t="s">
        <v>533</v>
      </c>
      <c r="H111" s="667">
        <v>1</v>
      </c>
      <c r="I111" s="667">
        <v>7666</v>
      </c>
      <c r="J111" s="667" t="s">
        <v>371</v>
      </c>
      <c r="K111" s="719"/>
      <c r="L111" s="719"/>
      <c r="M111" s="705"/>
      <c r="N111" s="705"/>
    </row>
    <row r="112" spans="1:14" ht="15">
      <c r="A112" s="718" t="s">
        <v>368</v>
      </c>
      <c r="B112" s="724">
        <v>34</v>
      </c>
      <c r="C112" s="661"/>
      <c r="D112" s="665"/>
      <c r="E112" s="666"/>
      <c r="F112" s="668"/>
      <c r="G112" s="668"/>
      <c r="H112" s="668"/>
      <c r="I112" s="668"/>
      <c r="J112" s="668"/>
      <c r="K112" s="719"/>
      <c r="L112" s="719"/>
      <c r="M112" s="705"/>
      <c r="N112" s="705"/>
    </row>
    <row r="113" spans="1:14" ht="156.75">
      <c r="A113" s="718" t="s">
        <v>368</v>
      </c>
      <c r="B113" s="724">
        <v>35</v>
      </c>
      <c r="C113" s="661"/>
      <c r="D113" s="651">
        <v>4</v>
      </c>
      <c r="E113" s="652" t="s">
        <v>534</v>
      </c>
      <c r="F113" s="653">
        <v>12</v>
      </c>
      <c r="G113" s="653" t="s">
        <v>535</v>
      </c>
      <c r="H113" s="653">
        <v>1</v>
      </c>
      <c r="I113" s="653">
        <v>7667</v>
      </c>
      <c r="J113" s="655" t="s">
        <v>371</v>
      </c>
      <c r="K113" s="719"/>
      <c r="L113" s="719"/>
      <c r="M113" s="705"/>
      <c r="N113" s="705"/>
    </row>
    <row r="114" spans="1:14" ht="242.25">
      <c r="A114" s="718" t="s">
        <v>368</v>
      </c>
      <c r="B114" s="724">
        <v>36</v>
      </c>
      <c r="C114" s="661"/>
      <c r="D114" s="651">
        <v>5</v>
      </c>
      <c r="E114" s="652" t="s">
        <v>536</v>
      </c>
      <c r="F114" s="653">
        <v>15</v>
      </c>
      <c r="G114" s="653" t="s">
        <v>537</v>
      </c>
      <c r="H114" s="653">
        <v>1</v>
      </c>
      <c r="I114" s="653">
        <v>7668</v>
      </c>
      <c r="J114" s="655" t="s">
        <v>371</v>
      </c>
      <c r="K114" s="719"/>
      <c r="L114" s="719"/>
      <c r="M114" s="705"/>
      <c r="N114" s="705"/>
    </row>
    <row r="115" spans="1:14" ht="15">
      <c r="A115" s="718" t="s">
        <v>368</v>
      </c>
      <c r="B115" s="724">
        <v>37</v>
      </c>
      <c r="C115" s="661"/>
      <c r="D115" s="663">
        <v>6</v>
      </c>
      <c r="E115" s="664" t="s">
        <v>538</v>
      </c>
      <c r="F115" s="667">
        <v>14</v>
      </c>
      <c r="G115" s="667" t="s">
        <v>539</v>
      </c>
      <c r="H115" s="667">
        <v>1</v>
      </c>
      <c r="I115" s="667">
        <v>7669</v>
      </c>
      <c r="J115" s="733" t="s">
        <v>371</v>
      </c>
      <c r="K115" s="719"/>
      <c r="L115" s="719"/>
      <c r="M115" s="705"/>
      <c r="N115" s="705"/>
    </row>
    <row r="116" spans="1:14" ht="15">
      <c r="A116" s="718" t="s">
        <v>368</v>
      </c>
      <c r="B116" s="724">
        <v>38</v>
      </c>
      <c r="C116" s="661"/>
      <c r="D116" s="665"/>
      <c r="E116" s="666"/>
      <c r="F116" s="668"/>
      <c r="G116" s="668"/>
      <c r="H116" s="668"/>
      <c r="I116" s="668"/>
      <c r="J116" s="734"/>
      <c r="K116" s="719"/>
      <c r="L116" s="719"/>
      <c r="M116" s="705"/>
      <c r="N116" s="705"/>
    </row>
    <row r="117" spans="1:14" ht="199.5">
      <c r="A117" s="718" t="s">
        <v>368</v>
      </c>
      <c r="B117" s="735"/>
      <c r="C117" s="723"/>
      <c r="D117" s="651">
        <v>7</v>
      </c>
      <c r="E117" s="652" t="s">
        <v>540</v>
      </c>
      <c r="F117" s="653">
        <v>11.5</v>
      </c>
      <c r="G117" s="653" t="s">
        <v>541</v>
      </c>
      <c r="H117" s="653">
        <v>1</v>
      </c>
      <c r="I117" s="653">
        <v>7670</v>
      </c>
      <c r="J117" s="655" t="s">
        <v>371</v>
      </c>
      <c r="K117" s="719"/>
      <c r="L117" s="719"/>
      <c r="M117" s="705"/>
      <c r="N117" s="705"/>
    </row>
    <row r="118" spans="1:14" ht="210">
      <c r="A118" s="718" t="s">
        <v>368</v>
      </c>
      <c r="B118" s="724">
        <v>39</v>
      </c>
      <c r="C118" s="732" t="s">
        <v>2402</v>
      </c>
      <c r="D118" s="651">
        <v>1</v>
      </c>
      <c r="E118" s="652" t="s">
        <v>542</v>
      </c>
      <c r="F118" s="653">
        <v>10.3</v>
      </c>
      <c r="G118" s="653" t="s">
        <v>543</v>
      </c>
      <c r="H118" s="653">
        <v>1</v>
      </c>
      <c r="I118" s="653">
        <v>7678</v>
      </c>
      <c r="J118" s="655" t="s">
        <v>371</v>
      </c>
      <c r="K118" s="719"/>
      <c r="L118" s="719"/>
      <c r="M118" s="705"/>
      <c r="N118" s="705"/>
    </row>
    <row r="119" spans="1:14" ht="409.5">
      <c r="A119" s="718" t="s">
        <v>368</v>
      </c>
      <c r="B119" s="724">
        <v>40</v>
      </c>
      <c r="C119" s="732" t="s">
        <v>2403</v>
      </c>
      <c r="D119" s="651">
        <v>1</v>
      </c>
      <c r="E119" s="652" t="s">
        <v>544</v>
      </c>
      <c r="F119" s="653">
        <v>7</v>
      </c>
      <c r="G119" s="653" t="s">
        <v>545</v>
      </c>
      <c r="H119" s="653">
        <v>1</v>
      </c>
      <c r="I119" s="655">
        <v>7791</v>
      </c>
      <c r="J119" s="655" t="s">
        <v>371</v>
      </c>
      <c r="K119" s="719"/>
      <c r="L119" s="719"/>
      <c r="M119" s="705"/>
      <c r="N119" s="705"/>
    </row>
    <row r="120" spans="1:14" ht="330.75" customHeight="1">
      <c r="A120" s="718" t="s">
        <v>368</v>
      </c>
      <c r="B120" s="731">
        <v>41</v>
      </c>
      <c r="C120" s="732" t="s">
        <v>2404</v>
      </c>
      <c r="D120" s="651">
        <v>1</v>
      </c>
      <c r="E120" s="652" t="s">
        <v>1464</v>
      </c>
      <c r="F120" s="653">
        <v>10</v>
      </c>
      <c r="G120" s="653" t="s">
        <v>1526</v>
      </c>
      <c r="H120" s="653">
        <v>1</v>
      </c>
      <c r="I120" s="655">
        <v>8359</v>
      </c>
      <c r="J120" s="653" t="s">
        <v>10</v>
      </c>
      <c r="K120" s="719">
        <v>42610</v>
      </c>
      <c r="L120" s="719">
        <v>43830</v>
      </c>
      <c r="M120" s="722">
        <v>44589</v>
      </c>
      <c r="N120" s="705"/>
    </row>
    <row r="121" spans="1:14" ht="71.25">
      <c r="A121" s="724" t="s">
        <v>368</v>
      </c>
      <c r="B121" s="724">
        <v>44</v>
      </c>
      <c r="C121" s="658" t="s">
        <v>2405</v>
      </c>
      <c r="D121" s="651">
        <v>1</v>
      </c>
      <c r="E121" s="652" t="s">
        <v>546</v>
      </c>
      <c r="F121" s="653">
        <v>20</v>
      </c>
      <c r="G121" s="653" t="s">
        <v>547</v>
      </c>
      <c r="H121" s="653">
        <v>1</v>
      </c>
      <c r="I121" s="655">
        <v>8356</v>
      </c>
      <c r="J121" s="655" t="s">
        <v>371</v>
      </c>
      <c r="K121" s="719">
        <v>42610</v>
      </c>
      <c r="L121" s="719"/>
      <c r="M121" s="705"/>
      <c r="N121" s="705"/>
    </row>
    <row r="122" spans="1:14" ht="71.25">
      <c r="A122" s="724" t="s">
        <v>368</v>
      </c>
      <c r="B122" s="724">
        <v>45</v>
      </c>
      <c r="C122" s="661"/>
      <c r="D122" s="651">
        <v>2</v>
      </c>
      <c r="E122" s="652" t="s">
        <v>548</v>
      </c>
      <c r="F122" s="653">
        <v>35</v>
      </c>
      <c r="G122" s="653" t="s">
        <v>549</v>
      </c>
      <c r="H122" s="653">
        <v>1</v>
      </c>
      <c r="I122" s="655">
        <v>8357</v>
      </c>
      <c r="J122" s="655" t="s">
        <v>371</v>
      </c>
      <c r="K122" s="719">
        <v>42611</v>
      </c>
      <c r="L122" s="719"/>
      <c r="M122" s="705"/>
      <c r="N122" s="705"/>
    </row>
    <row r="123" spans="1:14" ht="71.25">
      <c r="A123" s="724" t="s">
        <v>368</v>
      </c>
      <c r="B123" s="724"/>
      <c r="C123" s="723"/>
      <c r="D123" s="651">
        <v>3</v>
      </c>
      <c r="E123" s="652" t="s">
        <v>550</v>
      </c>
      <c r="F123" s="653">
        <v>5</v>
      </c>
      <c r="G123" s="651" t="s">
        <v>551</v>
      </c>
      <c r="H123" s="651">
        <v>1</v>
      </c>
      <c r="I123" s="655">
        <v>8358</v>
      </c>
      <c r="J123" s="655" t="s">
        <v>371</v>
      </c>
      <c r="K123" s="719">
        <v>42610</v>
      </c>
      <c r="L123" s="719"/>
      <c r="M123" s="705"/>
      <c r="N123" s="705"/>
    </row>
    <row r="124" spans="1:14" ht="225">
      <c r="A124" s="731" t="s">
        <v>552</v>
      </c>
      <c r="B124" s="736">
        <v>46</v>
      </c>
      <c r="C124" s="732" t="s">
        <v>2406</v>
      </c>
      <c r="D124" s="626">
        <v>1</v>
      </c>
      <c r="E124" s="627" t="s">
        <v>553</v>
      </c>
      <c r="F124" s="442">
        <v>33</v>
      </c>
      <c r="G124" s="651" t="s">
        <v>554</v>
      </c>
      <c r="H124" s="651">
        <v>1</v>
      </c>
      <c r="I124" s="655">
        <v>8531</v>
      </c>
      <c r="J124" s="653" t="s">
        <v>10</v>
      </c>
      <c r="K124" s="719">
        <v>42682</v>
      </c>
      <c r="L124" s="719">
        <v>43966</v>
      </c>
      <c r="M124" s="705"/>
      <c r="N124" s="705"/>
    </row>
    <row r="125" spans="1:14" ht="71.25">
      <c r="A125" s="731"/>
      <c r="B125" s="731">
        <v>47</v>
      </c>
      <c r="C125" s="658" t="s">
        <v>2407</v>
      </c>
      <c r="D125" s="651">
        <v>1</v>
      </c>
      <c r="E125" s="652" t="s">
        <v>555</v>
      </c>
      <c r="F125" s="653">
        <v>10</v>
      </c>
      <c r="G125" s="653" t="s">
        <v>556</v>
      </c>
      <c r="H125" s="653">
        <v>1</v>
      </c>
      <c r="I125" s="442">
        <v>9290</v>
      </c>
      <c r="J125" s="655" t="s">
        <v>371</v>
      </c>
      <c r="K125" s="719">
        <v>42758</v>
      </c>
      <c r="L125" s="719"/>
      <c r="M125" s="705"/>
      <c r="N125" s="705"/>
    </row>
    <row r="126" spans="1:14" ht="129" customHeight="1">
      <c r="A126" s="731"/>
      <c r="B126" s="731">
        <v>48</v>
      </c>
      <c r="C126" s="723"/>
      <c r="D126" s="651">
        <v>2</v>
      </c>
      <c r="E126" s="652" t="s">
        <v>555</v>
      </c>
      <c r="F126" s="653">
        <v>10</v>
      </c>
      <c r="G126" s="651" t="s">
        <v>557</v>
      </c>
      <c r="H126" s="651">
        <v>1</v>
      </c>
      <c r="I126" s="442">
        <v>9291</v>
      </c>
      <c r="J126" s="655" t="s">
        <v>371</v>
      </c>
      <c r="K126" s="719">
        <v>42758</v>
      </c>
      <c r="L126" s="719"/>
      <c r="M126" s="705"/>
      <c r="N126" s="705"/>
    </row>
    <row r="127" spans="1:14" ht="342">
      <c r="A127" s="736" t="s">
        <v>552</v>
      </c>
      <c r="B127" s="736">
        <v>49</v>
      </c>
      <c r="C127" s="617" t="s">
        <v>2408</v>
      </c>
      <c r="D127" s="626">
        <v>1</v>
      </c>
      <c r="E127" s="627" t="s">
        <v>558</v>
      </c>
      <c r="F127" s="442">
        <v>20.309999999999999</v>
      </c>
      <c r="G127" s="442" t="s">
        <v>559</v>
      </c>
      <c r="H127" s="653">
        <v>1</v>
      </c>
      <c r="I127" s="442">
        <v>9218</v>
      </c>
      <c r="J127" s="655" t="s">
        <v>371</v>
      </c>
      <c r="K127" s="719">
        <v>42893</v>
      </c>
      <c r="L127" s="719"/>
      <c r="M127" s="705"/>
      <c r="N127" s="705"/>
    </row>
    <row r="128" spans="1:14" ht="360">
      <c r="A128" s="736" t="s">
        <v>552</v>
      </c>
      <c r="B128" s="736">
        <v>50</v>
      </c>
      <c r="C128" s="732" t="s">
        <v>2409</v>
      </c>
      <c r="D128" s="626">
        <v>1</v>
      </c>
      <c r="E128" s="627" t="s">
        <v>1649</v>
      </c>
      <c r="F128" s="442">
        <v>11.6</v>
      </c>
      <c r="G128" s="442" t="s">
        <v>560</v>
      </c>
      <c r="H128" s="653">
        <v>1</v>
      </c>
      <c r="I128" s="442">
        <v>9851</v>
      </c>
      <c r="J128" s="655" t="s">
        <v>1467</v>
      </c>
      <c r="K128" s="719"/>
      <c r="L128" s="719"/>
      <c r="M128" s="722">
        <v>44589</v>
      </c>
      <c r="N128" s="705"/>
    </row>
    <row r="129" spans="1:14" ht="255">
      <c r="A129" s="736" t="s">
        <v>552</v>
      </c>
      <c r="B129" s="616">
        <v>51</v>
      </c>
      <c r="C129" s="732" t="s">
        <v>2410</v>
      </c>
      <c r="D129" s="626">
        <v>1</v>
      </c>
      <c r="E129" s="627" t="s">
        <v>561</v>
      </c>
      <c r="F129" s="442">
        <v>13</v>
      </c>
      <c r="G129" s="442" t="s">
        <v>562</v>
      </c>
      <c r="H129" s="653">
        <v>1</v>
      </c>
      <c r="I129" s="442">
        <v>11031</v>
      </c>
      <c r="J129" s="655" t="s">
        <v>371</v>
      </c>
      <c r="K129" s="719">
        <v>43318</v>
      </c>
      <c r="L129" s="719"/>
      <c r="M129" s="705"/>
      <c r="N129" s="705"/>
    </row>
    <row r="130" spans="1:14" ht="177">
      <c r="A130" s="736" t="s">
        <v>552</v>
      </c>
      <c r="B130" s="616">
        <v>52</v>
      </c>
      <c r="C130" s="658" t="s">
        <v>2411</v>
      </c>
      <c r="D130" s="626">
        <v>1</v>
      </c>
      <c r="E130" s="627" t="s">
        <v>563</v>
      </c>
      <c r="F130" s="442">
        <v>10</v>
      </c>
      <c r="G130" s="442" t="s">
        <v>564</v>
      </c>
      <c r="H130" s="653">
        <v>1</v>
      </c>
      <c r="I130" s="442">
        <v>11032</v>
      </c>
      <c r="J130" s="653" t="s">
        <v>10</v>
      </c>
      <c r="K130" s="719">
        <v>43318</v>
      </c>
      <c r="L130" s="719">
        <v>44049</v>
      </c>
      <c r="M130" s="705"/>
      <c r="N130" s="705"/>
    </row>
    <row r="131" spans="1:14" ht="177">
      <c r="A131" s="736" t="s">
        <v>552</v>
      </c>
      <c r="B131" s="616">
        <v>53</v>
      </c>
      <c r="C131" s="723"/>
      <c r="D131" s="626">
        <v>2</v>
      </c>
      <c r="E131" s="627" t="s">
        <v>565</v>
      </c>
      <c r="F131" s="442">
        <v>8.5</v>
      </c>
      <c r="G131" s="651" t="s">
        <v>566</v>
      </c>
      <c r="H131" s="651">
        <v>1</v>
      </c>
      <c r="I131" s="442">
        <v>11033</v>
      </c>
      <c r="J131" s="653" t="s">
        <v>10</v>
      </c>
      <c r="K131" s="719">
        <v>43318</v>
      </c>
      <c r="L131" s="719">
        <v>44049</v>
      </c>
      <c r="M131" s="705"/>
      <c r="N131" s="705"/>
    </row>
    <row r="132" spans="1:14" ht="270">
      <c r="A132" s="736" t="s">
        <v>552</v>
      </c>
      <c r="B132" s="616">
        <v>54</v>
      </c>
      <c r="C132" s="732" t="s">
        <v>2412</v>
      </c>
      <c r="D132" s="626">
        <v>1</v>
      </c>
      <c r="E132" s="627" t="s">
        <v>567</v>
      </c>
      <c r="F132" s="442">
        <v>17.309999999999999</v>
      </c>
      <c r="G132" s="442" t="s">
        <v>568</v>
      </c>
      <c r="H132" s="653">
        <v>1</v>
      </c>
      <c r="I132" s="442">
        <v>11021</v>
      </c>
      <c r="J132" s="653" t="s">
        <v>10</v>
      </c>
      <c r="K132" s="719">
        <v>43318</v>
      </c>
      <c r="L132" s="719"/>
      <c r="M132" s="705"/>
      <c r="N132" s="705"/>
    </row>
    <row r="133" spans="1:14" ht="285">
      <c r="A133" s="736" t="s">
        <v>552</v>
      </c>
      <c r="B133" s="616">
        <v>55</v>
      </c>
      <c r="C133" s="732" t="s">
        <v>2413</v>
      </c>
      <c r="D133" s="626">
        <v>1</v>
      </c>
      <c r="E133" s="627" t="s">
        <v>569</v>
      </c>
      <c r="F133" s="442">
        <v>34.340000000000003</v>
      </c>
      <c r="G133" s="442" t="s">
        <v>570</v>
      </c>
      <c r="H133" s="653">
        <v>1</v>
      </c>
      <c r="I133" s="442">
        <v>11122</v>
      </c>
      <c r="J133" s="655" t="s">
        <v>371</v>
      </c>
      <c r="K133" s="719">
        <v>43376</v>
      </c>
      <c r="L133" s="719"/>
      <c r="M133" s="705"/>
      <c r="N133" s="705"/>
    </row>
    <row r="134" spans="1:14" ht="129" customHeight="1">
      <c r="A134" s="736" t="s">
        <v>552</v>
      </c>
      <c r="B134" s="616">
        <v>56</v>
      </c>
      <c r="C134" s="737" t="s">
        <v>2414</v>
      </c>
      <c r="D134" s="626">
        <v>1</v>
      </c>
      <c r="E134" s="627" t="s">
        <v>571</v>
      </c>
      <c r="F134" s="442">
        <v>14</v>
      </c>
      <c r="G134" s="442" t="s">
        <v>572</v>
      </c>
      <c r="H134" s="653">
        <v>1</v>
      </c>
      <c r="I134" s="442">
        <v>11276</v>
      </c>
      <c r="J134" s="655" t="s">
        <v>1467</v>
      </c>
      <c r="K134" s="719"/>
      <c r="L134" s="719"/>
      <c r="M134" s="722">
        <v>44589</v>
      </c>
      <c r="N134" s="705"/>
    </row>
    <row r="135" spans="1:14" ht="120" customHeight="1">
      <c r="A135" s="736" t="s">
        <v>552</v>
      </c>
      <c r="B135" s="616">
        <v>57</v>
      </c>
      <c r="C135" s="658" t="s">
        <v>2415</v>
      </c>
      <c r="D135" s="626">
        <v>1</v>
      </c>
      <c r="E135" s="627" t="s">
        <v>573</v>
      </c>
      <c r="F135" s="442">
        <v>19.7</v>
      </c>
      <c r="G135" s="442" t="s">
        <v>574</v>
      </c>
      <c r="H135" s="653">
        <v>1</v>
      </c>
      <c r="I135" s="442">
        <v>11277</v>
      </c>
      <c r="J135" s="655" t="s">
        <v>1467</v>
      </c>
      <c r="K135" s="719"/>
      <c r="L135" s="719"/>
      <c r="M135" s="722">
        <v>44589</v>
      </c>
      <c r="N135" s="705"/>
    </row>
    <row r="136" spans="1:14" ht="260.25" customHeight="1">
      <c r="A136" s="738" t="s">
        <v>552</v>
      </c>
      <c r="B136" s="736">
        <v>58</v>
      </c>
      <c r="C136" s="661"/>
      <c r="D136" s="626">
        <v>2</v>
      </c>
      <c r="E136" s="627" t="s">
        <v>575</v>
      </c>
      <c r="F136" s="442">
        <v>10</v>
      </c>
      <c r="G136" s="651" t="s">
        <v>576</v>
      </c>
      <c r="H136" s="651">
        <v>1</v>
      </c>
      <c r="I136" s="442">
        <v>11278</v>
      </c>
      <c r="J136" s="653" t="s">
        <v>10</v>
      </c>
      <c r="K136" s="719">
        <v>43969</v>
      </c>
      <c r="L136" s="719"/>
      <c r="M136" s="705"/>
      <c r="N136" s="705"/>
    </row>
    <row r="137" spans="1:14" ht="80.099999999999994" customHeight="1">
      <c r="A137" s="739"/>
      <c r="B137" s="740">
        <v>59</v>
      </c>
      <c r="C137" s="723"/>
      <c r="D137" s="626">
        <v>3</v>
      </c>
      <c r="E137" s="627" t="s">
        <v>577</v>
      </c>
      <c r="F137" s="442">
        <v>11</v>
      </c>
      <c r="G137" s="626" t="s">
        <v>578</v>
      </c>
      <c r="H137" s="651">
        <v>1</v>
      </c>
      <c r="I137" s="442">
        <v>13036</v>
      </c>
      <c r="J137" s="653" t="s">
        <v>10</v>
      </c>
      <c r="K137" s="719">
        <v>43770</v>
      </c>
      <c r="L137" s="719">
        <v>43867</v>
      </c>
      <c r="M137" s="705"/>
      <c r="N137" s="705"/>
    </row>
    <row r="138" spans="1:14" ht="80.099999999999994" customHeight="1">
      <c r="A138" s="736" t="s">
        <v>552</v>
      </c>
      <c r="B138" s="736">
        <v>60</v>
      </c>
      <c r="C138" s="669" t="s">
        <v>579</v>
      </c>
      <c r="D138" s="626">
        <v>1</v>
      </c>
      <c r="E138" s="627" t="s">
        <v>580</v>
      </c>
      <c r="F138" s="442">
        <v>30.1</v>
      </c>
      <c r="G138" s="442" t="s">
        <v>1508</v>
      </c>
      <c r="H138" s="653">
        <v>1</v>
      </c>
      <c r="I138" s="442">
        <v>12847</v>
      </c>
      <c r="J138" s="653" t="s">
        <v>10</v>
      </c>
      <c r="K138" s="719">
        <v>43666</v>
      </c>
      <c r="L138" s="719">
        <v>44648</v>
      </c>
      <c r="M138" s="705"/>
      <c r="N138" s="705"/>
    </row>
    <row r="139" spans="1:14" ht="80.099999999999994" customHeight="1">
      <c r="A139" s="736" t="s">
        <v>552</v>
      </c>
      <c r="B139" s="740">
        <v>61</v>
      </c>
      <c r="C139" s="669" t="s">
        <v>581</v>
      </c>
      <c r="D139" s="626">
        <v>1</v>
      </c>
      <c r="E139" s="627" t="s">
        <v>582</v>
      </c>
      <c r="F139" s="442">
        <v>34.700000000000003</v>
      </c>
      <c r="G139" s="442" t="s">
        <v>583</v>
      </c>
      <c r="H139" s="653">
        <v>1</v>
      </c>
      <c r="I139" s="442">
        <v>12846</v>
      </c>
      <c r="J139" s="653" t="s">
        <v>10</v>
      </c>
      <c r="K139" s="719">
        <v>43666</v>
      </c>
      <c r="L139" s="719"/>
      <c r="M139" s="705"/>
      <c r="N139" s="705"/>
    </row>
    <row r="140" spans="1:14" s="25" customFormat="1" ht="150">
      <c r="A140" s="741" t="s">
        <v>552</v>
      </c>
      <c r="B140" s="736">
        <v>62</v>
      </c>
      <c r="C140" s="658" t="s">
        <v>2416</v>
      </c>
      <c r="D140" s="451">
        <v>1</v>
      </c>
      <c r="E140" s="402" t="s">
        <v>1671</v>
      </c>
      <c r="F140" s="493">
        <v>11.2</v>
      </c>
      <c r="G140" s="493" t="s">
        <v>1673</v>
      </c>
      <c r="H140" s="742"/>
      <c r="I140" s="493">
        <v>12944</v>
      </c>
      <c r="J140" s="670" t="s">
        <v>39</v>
      </c>
      <c r="K140" s="671" t="s">
        <v>1672</v>
      </c>
      <c r="L140" s="743">
        <v>44758</v>
      </c>
      <c r="M140" s="742"/>
      <c r="N140" s="671" t="s">
        <v>1672</v>
      </c>
    </row>
    <row r="141" spans="1:14" s="38" customFormat="1" ht="202.5" customHeight="1">
      <c r="A141" s="736"/>
      <c r="B141" s="740">
        <v>63</v>
      </c>
      <c r="C141" s="723"/>
      <c r="D141" s="626">
        <v>2</v>
      </c>
      <c r="E141" s="627" t="s">
        <v>1674</v>
      </c>
      <c r="F141" s="442">
        <v>10</v>
      </c>
      <c r="G141" s="651" t="s">
        <v>1675</v>
      </c>
      <c r="H141" s="651">
        <v>1</v>
      </c>
      <c r="I141" s="626">
        <v>12945</v>
      </c>
      <c r="J141" s="653" t="s">
        <v>312</v>
      </c>
      <c r="K141" s="719">
        <v>43726</v>
      </c>
      <c r="L141" s="743">
        <v>44758</v>
      </c>
      <c r="M141" s="672"/>
      <c r="N141" s="671" t="s">
        <v>1672</v>
      </c>
    </row>
    <row r="142" spans="1:14" s="38" customFormat="1" ht="80.099999999999994" customHeight="1">
      <c r="A142" s="736" t="s">
        <v>552</v>
      </c>
      <c r="B142" s="736">
        <v>64</v>
      </c>
      <c r="C142" s="673" t="s">
        <v>584</v>
      </c>
      <c r="D142" s="626">
        <v>1</v>
      </c>
      <c r="E142" s="627" t="s">
        <v>585</v>
      </c>
      <c r="F142" s="442">
        <v>10</v>
      </c>
      <c r="G142" s="651" t="s">
        <v>586</v>
      </c>
      <c r="H142" s="651">
        <v>1</v>
      </c>
      <c r="I142" s="626">
        <v>13081</v>
      </c>
      <c r="J142" s="653" t="s">
        <v>312</v>
      </c>
      <c r="K142" s="719">
        <v>43794</v>
      </c>
      <c r="L142" s="719"/>
      <c r="M142" s="672"/>
      <c r="N142" s="672"/>
    </row>
    <row r="143" spans="1:14" ht="150">
      <c r="A143" s="736"/>
      <c r="B143" s="736">
        <v>65</v>
      </c>
      <c r="C143" s="674"/>
      <c r="D143" s="626">
        <v>2</v>
      </c>
      <c r="E143" s="627" t="s">
        <v>587</v>
      </c>
      <c r="F143" s="442">
        <v>20</v>
      </c>
      <c r="G143" s="442" t="s">
        <v>588</v>
      </c>
      <c r="H143" s="653">
        <v>1</v>
      </c>
      <c r="I143" s="442">
        <v>13082</v>
      </c>
      <c r="J143" s="653" t="s">
        <v>312</v>
      </c>
      <c r="K143" s="719">
        <v>43794</v>
      </c>
      <c r="L143" s="719"/>
      <c r="M143" s="705"/>
      <c r="N143" s="705"/>
    </row>
    <row r="144" spans="1:14" ht="327.75">
      <c r="A144" s="625" t="s">
        <v>552</v>
      </c>
      <c r="B144" s="736">
        <v>66</v>
      </c>
      <c r="C144" s="617" t="s">
        <v>589</v>
      </c>
      <c r="D144" s="626">
        <v>1</v>
      </c>
      <c r="E144" s="458" t="s">
        <v>590</v>
      </c>
      <c r="F144" s="442">
        <v>14</v>
      </c>
      <c r="G144" s="675" t="s">
        <v>591</v>
      </c>
      <c r="H144" s="653">
        <v>1</v>
      </c>
      <c r="I144" s="676">
        <v>13378</v>
      </c>
      <c r="J144" s="653" t="s">
        <v>312</v>
      </c>
      <c r="K144" s="719">
        <v>43921</v>
      </c>
      <c r="L144" s="719"/>
      <c r="M144" s="705"/>
      <c r="N144" s="744"/>
    </row>
    <row r="145" spans="1:14" ht="270">
      <c r="A145" s="625" t="s">
        <v>552</v>
      </c>
      <c r="B145" s="736">
        <v>67</v>
      </c>
      <c r="C145" s="745" t="s">
        <v>2417</v>
      </c>
      <c r="D145" s="626">
        <v>1</v>
      </c>
      <c r="E145" s="458" t="s">
        <v>592</v>
      </c>
      <c r="F145" s="442">
        <v>11.8</v>
      </c>
      <c r="G145" s="651" t="s">
        <v>593</v>
      </c>
      <c r="H145" s="651">
        <v>1</v>
      </c>
      <c r="I145" s="442">
        <v>13379</v>
      </c>
      <c r="J145" s="653" t="s">
        <v>312</v>
      </c>
      <c r="K145" s="719">
        <v>43921</v>
      </c>
      <c r="L145" s="719"/>
      <c r="M145" s="705"/>
      <c r="N145" s="744"/>
    </row>
    <row r="146" spans="1:14" s="38" customFormat="1" ht="165">
      <c r="A146" s="616" t="s">
        <v>552</v>
      </c>
      <c r="C146" s="673" t="s">
        <v>594</v>
      </c>
      <c r="D146" s="746">
        <v>1</v>
      </c>
      <c r="E146" s="458" t="s">
        <v>595</v>
      </c>
      <c r="F146" s="442">
        <v>15</v>
      </c>
      <c r="G146" s="675" t="s">
        <v>596</v>
      </c>
      <c r="H146" s="676">
        <v>1</v>
      </c>
      <c r="I146" s="676">
        <v>13380</v>
      </c>
      <c r="J146" s="653" t="s">
        <v>312</v>
      </c>
      <c r="K146" s="719">
        <v>43921</v>
      </c>
      <c r="L146" s="719">
        <v>44459</v>
      </c>
      <c r="M146" s="672"/>
      <c r="N146" s="672"/>
    </row>
    <row r="147" spans="1:14" s="38" customFormat="1" ht="135">
      <c r="A147" s="616" t="s">
        <v>552</v>
      </c>
      <c r="B147" s="616">
        <v>68</v>
      </c>
      <c r="C147" s="674"/>
      <c r="D147" s="746">
        <v>2</v>
      </c>
      <c r="E147" s="458" t="s">
        <v>597</v>
      </c>
      <c r="F147" s="442">
        <v>10</v>
      </c>
      <c r="G147" s="651" t="s">
        <v>598</v>
      </c>
      <c r="H147" s="651">
        <v>1</v>
      </c>
      <c r="I147" s="442">
        <v>13381</v>
      </c>
      <c r="J147" s="653" t="s">
        <v>312</v>
      </c>
      <c r="K147" s="719">
        <v>43921</v>
      </c>
      <c r="L147" s="719">
        <v>44459</v>
      </c>
      <c r="M147" s="672"/>
      <c r="N147" s="672"/>
    </row>
    <row r="148" spans="1:14" ht="315">
      <c r="A148" s="698" t="s">
        <v>1186</v>
      </c>
      <c r="B148" s="616">
        <v>69</v>
      </c>
      <c r="C148" s="747" t="s">
        <v>2418</v>
      </c>
      <c r="D148" s="746">
        <v>1</v>
      </c>
      <c r="E148" s="458" t="s">
        <v>2419</v>
      </c>
      <c r="F148" s="746">
        <v>10</v>
      </c>
      <c r="G148" s="675" t="s">
        <v>1187</v>
      </c>
      <c r="H148" s="653">
        <v>1</v>
      </c>
      <c r="I148" s="653">
        <v>17505</v>
      </c>
      <c r="J148" s="653" t="s">
        <v>312</v>
      </c>
      <c r="K148" s="748">
        <v>44333</v>
      </c>
      <c r="L148" s="719"/>
      <c r="M148" s="705"/>
      <c r="N148" s="705"/>
    </row>
    <row r="149" spans="1:14" s="81" customFormat="1" ht="270.75">
      <c r="A149" s="698" t="s">
        <v>1034</v>
      </c>
      <c r="B149" s="616">
        <v>70</v>
      </c>
      <c r="C149" s="677" t="s">
        <v>1048</v>
      </c>
      <c r="D149" s="746">
        <v>1</v>
      </c>
      <c r="E149" s="458" t="s">
        <v>2420</v>
      </c>
      <c r="F149" s="569" t="s">
        <v>2005</v>
      </c>
      <c r="G149" s="675" t="s">
        <v>2004</v>
      </c>
      <c r="H149" s="676">
        <v>1</v>
      </c>
      <c r="I149" s="676" t="s">
        <v>2007</v>
      </c>
      <c r="J149" s="653" t="s">
        <v>312</v>
      </c>
      <c r="K149" s="719">
        <v>43997</v>
      </c>
      <c r="L149" s="719">
        <v>44818</v>
      </c>
      <c r="M149" s="678"/>
      <c r="N149" s="678"/>
    </row>
    <row r="150" spans="1:14" s="81" customFormat="1" ht="270.75">
      <c r="A150" s="698" t="s">
        <v>1034</v>
      </c>
      <c r="B150" s="616">
        <v>71</v>
      </c>
      <c r="C150" s="677" t="s">
        <v>1048</v>
      </c>
      <c r="D150" s="746">
        <v>1</v>
      </c>
      <c r="E150" s="458" t="s">
        <v>2420</v>
      </c>
      <c r="F150" s="569" t="s">
        <v>2005</v>
      </c>
      <c r="G150" s="675" t="s">
        <v>2006</v>
      </c>
      <c r="H150" s="676">
        <v>1</v>
      </c>
      <c r="I150" s="676" t="s">
        <v>2008</v>
      </c>
      <c r="J150" s="653" t="s">
        <v>312</v>
      </c>
      <c r="K150" s="719">
        <v>43997</v>
      </c>
      <c r="L150" s="719">
        <v>44818</v>
      </c>
      <c r="M150" s="678"/>
      <c r="N150" s="678"/>
    </row>
    <row r="151" spans="1:14" s="81" customFormat="1" ht="242.25">
      <c r="A151" s="698" t="s">
        <v>1034</v>
      </c>
      <c r="B151" s="616">
        <v>72</v>
      </c>
      <c r="C151" s="677" t="s">
        <v>2009</v>
      </c>
      <c r="D151" s="746">
        <v>1</v>
      </c>
      <c r="E151" s="458" t="s">
        <v>2421</v>
      </c>
      <c r="F151" s="569" t="s">
        <v>2010</v>
      </c>
      <c r="G151" s="675" t="s">
        <v>2004</v>
      </c>
      <c r="H151" s="676" t="s">
        <v>312</v>
      </c>
      <c r="I151" s="676" t="s">
        <v>2007</v>
      </c>
      <c r="J151" s="678"/>
      <c r="K151" s="719">
        <v>44818</v>
      </c>
      <c r="L151" s="719"/>
      <c r="M151" s="678"/>
      <c r="N151" s="678"/>
    </row>
    <row r="152" spans="1:14" s="81" customFormat="1" ht="242.25">
      <c r="A152" s="698" t="s">
        <v>1034</v>
      </c>
      <c r="B152" s="616">
        <v>73</v>
      </c>
      <c r="C152" s="677" t="s">
        <v>2009</v>
      </c>
      <c r="D152" s="746">
        <v>1</v>
      </c>
      <c r="E152" s="458" t="s">
        <v>2421</v>
      </c>
      <c r="F152" s="569" t="s">
        <v>2010</v>
      </c>
      <c r="G152" s="675" t="s">
        <v>2006</v>
      </c>
      <c r="H152" s="676" t="s">
        <v>312</v>
      </c>
      <c r="I152" s="676" t="s">
        <v>2008</v>
      </c>
      <c r="J152" s="678"/>
      <c r="K152" s="719">
        <v>44818</v>
      </c>
      <c r="L152" s="719"/>
      <c r="M152" s="678"/>
      <c r="N152" s="678"/>
    </row>
    <row r="153" spans="1:14" ht="90">
      <c r="A153" s="724" t="s">
        <v>170</v>
      </c>
      <c r="B153" s="616">
        <v>74</v>
      </c>
      <c r="C153" s="726" t="s">
        <v>2422</v>
      </c>
      <c r="D153" s="651">
        <v>1</v>
      </c>
      <c r="E153" s="652" t="s">
        <v>599</v>
      </c>
      <c r="F153" s="653">
        <v>20</v>
      </c>
      <c r="G153" s="653" t="s">
        <v>600</v>
      </c>
      <c r="H153" s="653">
        <v>1</v>
      </c>
      <c r="I153" s="653">
        <v>1030</v>
      </c>
      <c r="J153" s="655" t="s">
        <v>371</v>
      </c>
      <c r="K153" s="719"/>
      <c r="L153" s="719"/>
      <c r="M153" s="705"/>
      <c r="N153" s="705"/>
    </row>
    <row r="154" spans="1:14" s="25" customFormat="1" ht="390">
      <c r="A154" s="749" t="s">
        <v>170</v>
      </c>
      <c r="B154" s="616">
        <v>75</v>
      </c>
      <c r="C154" s="750" t="s">
        <v>2423</v>
      </c>
      <c r="D154" s="493">
        <v>13</v>
      </c>
      <c r="E154" s="679" t="s">
        <v>621</v>
      </c>
      <c r="F154" s="493">
        <v>10.06</v>
      </c>
      <c r="G154" s="493" t="s">
        <v>1653</v>
      </c>
      <c r="H154" s="742"/>
      <c r="I154" s="493">
        <v>13567</v>
      </c>
      <c r="J154" s="670" t="s">
        <v>10</v>
      </c>
      <c r="K154" s="743">
        <v>44685</v>
      </c>
      <c r="L154" s="742"/>
      <c r="M154" s="742"/>
      <c r="N154" s="742"/>
    </row>
    <row r="155" spans="1:14" s="25" customFormat="1" ht="390">
      <c r="A155" s="749" t="s">
        <v>170</v>
      </c>
      <c r="B155" s="616">
        <v>76</v>
      </c>
      <c r="C155" s="750" t="s">
        <v>2423</v>
      </c>
      <c r="D155" s="493">
        <v>15</v>
      </c>
      <c r="E155" s="679" t="s">
        <v>625</v>
      </c>
      <c r="F155" s="493">
        <v>22.45</v>
      </c>
      <c r="G155" s="493" t="s">
        <v>1652</v>
      </c>
      <c r="H155" s="742"/>
      <c r="I155" s="493">
        <v>13569</v>
      </c>
      <c r="J155" s="670" t="s">
        <v>10</v>
      </c>
      <c r="K155" s="743">
        <v>44685</v>
      </c>
      <c r="L155" s="742"/>
      <c r="M155" s="742"/>
      <c r="N155" s="742"/>
    </row>
    <row r="156" spans="1:14" ht="390">
      <c r="A156" s="724" t="s">
        <v>170</v>
      </c>
      <c r="B156" s="616">
        <v>77</v>
      </c>
      <c r="C156" s="751" t="s">
        <v>2423</v>
      </c>
      <c r="D156" s="651">
        <v>1</v>
      </c>
      <c r="E156" s="652" t="s">
        <v>599</v>
      </c>
      <c r="F156" s="653">
        <v>15</v>
      </c>
      <c r="G156" s="653" t="s">
        <v>1654</v>
      </c>
      <c r="H156" s="653">
        <v>1</v>
      </c>
      <c r="I156" s="653">
        <v>1040</v>
      </c>
      <c r="J156" s="655" t="s">
        <v>10</v>
      </c>
      <c r="K156" s="719">
        <v>42005</v>
      </c>
      <c r="L156" s="719">
        <v>44685</v>
      </c>
      <c r="M156" s="705"/>
      <c r="N156" s="705"/>
    </row>
    <row r="157" spans="1:14" ht="28.5">
      <c r="A157" s="724" t="s">
        <v>170</v>
      </c>
      <c r="B157" s="616">
        <v>78</v>
      </c>
      <c r="C157" s="751"/>
      <c r="D157" s="651">
        <v>2</v>
      </c>
      <c r="E157" s="652" t="s">
        <v>601</v>
      </c>
      <c r="F157" s="653">
        <v>11</v>
      </c>
      <c r="G157" s="653" t="s">
        <v>1658</v>
      </c>
      <c r="H157" s="653">
        <v>1</v>
      </c>
      <c r="I157" s="653">
        <v>1041</v>
      </c>
      <c r="J157" s="655" t="s">
        <v>10</v>
      </c>
      <c r="K157" s="719">
        <v>42005</v>
      </c>
      <c r="L157" s="719"/>
      <c r="M157" s="722">
        <v>44685</v>
      </c>
      <c r="N157" s="705"/>
    </row>
    <row r="158" spans="1:14" ht="138.75" customHeight="1">
      <c r="A158" s="724" t="s">
        <v>170</v>
      </c>
      <c r="B158" s="616">
        <v>79</v>
      </c>
      <c r="C158" s="751"/>
      <c r="D158" s="651">
        <v>3</v>
      </c>
      <c r="E158" s="652" t="s">
        <v>602</v>
      </c>
      <c r="F158" s="653">
        <v>10</v>
      </c>
      <c r="G158" s="653" t="s">
        <v>1655</v>
      </c>
      <c r="H158" s="653">
        <v>1</v>
      </c>
      <c r="I158" s="653">
        <v>1042</v>
      </c>
      <c r="J158" s="655" t="s">
        <v>10</v>
      </c>
      <c r="K158" s="719">
        <v>42005</v>
      </c>
      <c r="L158" s="719">
        <v>44685</v>
      </c>
      <c r="M158" s="705"/>
      <c r="N158" s="705"/>
    </row>
    <row r="159" spans="1:14" ht="15">
      <c r="A159" s="724" t="s">
        <v>170</v>
      </c>
      <c r="B159" s="616">
        <v>80</v>
      </c>
      <c r="C159" s="751"/>
      <c r="D159" s="651">
        <v>4</v>
      </c>
      <c r="E159" s="652" t="s">
        <v>604</v>
      </c>
      <c r="F159" s="653">
        <v>14</v>
      </c>
      <c r="G159" s="653" t="s">
        <v>605</v>
      </c>
      <c r="H159" s="653">
        <v>1</v>
      </c>
      <c r="I159" s="653">
        <v>1043</v>
      </c>
      <c r="J159" s="655" t="s">
        <v>371</v>
      </c>
      <c r="K159" s="719">
        <v>42005</v>
      </c>
      <c r="L159" s="719"/>
      <c r="M159" s="705"/>
      <c r="N159" s="705"/>
    </row>
    <row r="160" spans="1:14" ht="28.5">
      <c r="A160" s="724" t="s">
        <v>170</v>
      </c>
      <c r="B160" s="616">
        <v>81</v>
      </c>
      <c r="C160" s="751"/>
      <c r="D160" s="651">
        <v>5</v>
      </c>
      <c r="E160" s="652" t="s">
        <v>606</v>
      </c>
      <c r="F160" s="653">
        <v>15</v>
      </c>
      <c r="G160" s="653" t="s">
        <v>1656</v>
      </c>
      <c r="H160" s="653">
        <v>1</v>
      </c>
      <c r="I160" s="653">
        <v>2243</v>
      </c>
      <c r="J160" s="655" t="s">
        <v>371</v>
      </c>
      <c r="K160" s="719">
        <v>42005</v>
      </c>
      <c r="L160" s="719"/>
      <c r="M160" s="705"/>
      <c r="N160" s="705"/>
    </row>
    <row r="161" spans="1:14" ht="15">
      <c r="A161" s="724" t="s">
        <v>170</v>
      </c>
      <c r="B161" s="616">
        <v>82</v>
      </c>
      <c r="C161" s="751"/>
      <c r="D161" s="651">
        <v>6</v>
      </c>
      <c r="E161" s="652" t="s">
        <v>608</v>
      </c>
      <c r="F161" s="653">
        <v>10</v>
      </c>
      <c r="G161" s="653" t="s">
        <v>609</v>
      </c>
      <c r="H161" s="653">
        <v>1</v>
      </c>
      <c r="I161" s="653">
        <v>2244</v>
      </c>
      <c r="J161" s="655" t="s">
        <v>371</v>
      </c>
      <c r="K161" s="719">
        <v>42005</v>
      </c>
      <c r="L161" s="719"/>
      <c r="M161" s="705"/>
      <c r="N161" s="705"/>
    </row>
    <row r="162" spans="1:14" ht="15">
      <c r="A162" s="724" t="s">
        <v>170</v>
      </c>
      <c r="B162" s="616">
        <v>83</v>
      </c>
      <c r="C162" s="751"/>
      <c r="D162" s="651">
        <v>7</v>
      </c>
      <c r="E162" s="652" t="s">
        <v>610</v>
      </c>
      <c r="F162" s="653">
        <v>15</v>
      </c>
      <c r="G162" s="653" t="s">
        <v>611</v>
      </c>
      <c r="H162" s="653">
        <v>1</v>
      </c>
      <c r="I162" s="653">
        <v>2245</v>
      </c>
      <c r="J162" s="655" t="s">
        <v>371</v>
      </c>
      <c r="K162" s="719">
        <v>42005</v>
      </c>
      <c r="L162" s="719"/>
      <c r="M162" s="705"/>
      <c r="N162" s="705"/>
    </row>
    <row r="163" spans="1:14" ht="28.5">
      <c r="A163" s="724" t="s">
        <v>170</v>
      </c>
      <c r="B163" s="616">
        <v>84</v>
      </c>
      <c r="C163" s="751"/>
      <c r="D163" s="651">
        <v>8</v>
      </c>
      <c r="E163" s="652" t="s">
        <v>612</v>
      </c>
      <c r="F163" s="653">
        <v>10</v>
      </c>
      <c r="G163" s="653" t="s">
        <v>1657</v>
      </c>
      <c r="H163" s="653">
        <v>1</v>
      </c>
      <c r="I163" s="653">
        <v>2246</v>
      </c>
      <c r="J163" s="655" t="s">
        <v>371</v>
      </c>
      <c r="K163" s="719">
        <v>42005</v>
      </c>
      <c r="L163" s="752">
        <v>44685</v>
      </c>
      <c r="M163" s="705"/>
      <c r="N163" s="705"/>
    </row>
    <row r="164" spans="1:14" ht="15">
      <c r="A164" s="724" t="s">
        <v>170</v>
      </c>
      <c r="B164" s="616">
        <v>85</v>
      </c>
      <c r="C164" s="751"/>
      <c r="D164" s="651">
        <v>9</v>
      </c>
      <c r="E164" s="652" t="s">
        <v>614</v>
      </c>
      <c r="F164" s="653">
        <v>1</v>
      </c>
      <c r="G164" s="651" t="s">
        <v>615</v>
      </c>
      <c r="H164" s="651">
        <v>1</v>
      </c>
      <c r="I164" s="653">
        <v>3424</v>
      </c>
      <c r="J164" s="655" t="s">
        <v>371</v>
      </c>
      <c r="K164" s="719">
        <v>42005</v>
      </c>
      <c r="L164" s="719"/>
      <c r="M164" s="705"/>
      <c r="N164" s="705"/>
    </row>
    <row r="165" spans="1:14" ht="15">
      <c r="A165" s="724" t="s">
        <v>170</v>
      </c>
      <c r="B165" s="616">
        <v>86</v>
      </c>
      <c r="C165" s="751"/>
      <c r="D165" s="651">
        <v>10</v>
      </c>
      <c r="E165" s="652" t="s">
        <v>599</v>
      </c>
      <c r="F165" s="653">
        <v>3.5</v>
      </c>
      <c r="G165" s="651" t="s">
        <v>616</v>
      </c>
      <c r="H165" s="651">
        <v>1</v>
      </c>
      <c r="I165" s="653">
        <v>3980</v>
      </c>
      <c r="J165" s="655" t="s">
        <v>371</v>
      </c>
      <c r="K165" s="719">
        <v>42005</v>
      </c>
      <c r="L165" s="719"/>
      <c r="M165" s="705"/>
      <c r="N165" s="705"/>
    </row>
    <row r="166" spans="1:14" ht="255">
      <c r="A166" s="698" t="s">
        <v>1186</v>
      </c>
      <c r="B166" s="616">
        <v>87</v>
      </c>
      <c r="C166" s="726" t="s">
        <v>2424</v>
      </c>
      <c r="D166" s="705">
        <v>1</v>
      </c>
      <c r="E166" s="627" t="s">
        <v>1460</v>
      </c>
      <c r="F166" s="753" t="s">
        <v>1459</v>
      </c>
      <c r="G166" s="754" t="s">
        <v>1458</v>
      </c>
      <c r="H166" s="753"/>
      <c r="I166" s="753"/>
      <c r="J166" s="753" t="s">
        <v>1354</v>
      </c>
      <c r="K166" s="755">
        <v>44585</v>
      </c>
      <c r="L166" s="719"/>
      <c r="M166" s="705"/>
      <c r="N166" s="705"/>
    </row>
    <row r="167" spans="1:14" ht="330">
      <c r="A167" s="756" t="s">
        <v>170</v>
      </c>
      <c r="B167" s="616">
        <v>88</v>
      </c>
      <c r="C167" s="726" t="s">
        <v>1485</v>
      </c>
      <c r="D167" s="493">
        <v>2</v>
      </c>
      <c r="E167" s="679" t="s">
        <v>1134</v>
      </c>
      <c r="F167" s="493">
        <v>11</v>
      </c>
      <c r="G167" s="493" t="s">
        <v>1658</v>
      </c>
      <c r="H167" s="653">
        <v>1</v>
      </c>
      <c r="I167" s="493">
        <v>1041</v>
      </c>
      <c r="J167" s="670" t="s">
        <v>10</v>
      </c>
      <c r="K167" s="757"/>
      <c r="L167" s="758">
        <v>44083</v>
      </c>
      <c r="M167" s="722">
        <v>44685</v>
      </c>
      <c r="N167" s="705"/>
    </row>
    <row r="168" spans="1:14" ht="330">
      <c r="A168" s="759"/>
      <c r="B168" s="616">
        <v>89</v>
      </c>
      <c r="C168" s="726" t="s">
        <v>1485</v>
      </c>
      <c r="D168" s="493">
        <v>3</v>
      </c>
      <c r="E168" s="679" t="s">
        <v>1135</v>
      </c>
      <c r="F168" s="493">
        <v>10</v>
      </c>
      <c r="G168" s="493" t="s">
        <v>603</v>
      </c>
      <c r="H168" s="653">
        <v>1</v>
      </c>
      <c r="I168" s="493">
        <v>1042</v>
      </c>
      <c r="J168" s="670" t="s">
        <v>10</v>
      </c>
      <c r="K168" s="757"/>
      <c r="L168" s="758">
        <v>44083</v>
      </c>
      <c r="M168" s="705"/>
      <c r="N168" s="705"/>
    </row>
    <row r="169" spans="1:14" ht="330">
      <c r="A169" s="759"/>
      <c r="B169" s="616">
        <v>90</v>
      </c>
      <c r="C169" s="760" t="s">
        <v>1485</v>
      </c>
      <c r="D169" s="493">
        <v>4</v>
      </c>
      <c r="E169" s="679" t="s">
        <v>1136</v>
      </c>
      <c r="F169" s="493">
        <v>14</v>
      </c>
      <c r="G169" s="493" t="s">
        <v>605</v>
      </c>
      <c r="H169" s="653">
        <v>1</v>
      </c>
      <c r="I169" s="493">
        <v>1043</v>
      </c>
      <c r="J169" s="670" t="s">
        <v>10</v>
      </c>
      <c r="K169" s="757"/>
      <c r="L169" s="758">
        <v>44083</v>
      </c>
      <c r="M169" s="705"/>
      <c r="N169" s="705"/>
    </row>
    <row r="170" spans="1:14" ht="330">
      <c r="A170" s="759"/>
      <c r="B170" s="616">
        <v>91</v>
      </c>
      <c r="C170" s="760" t="s">
        <v>1485</v>
      </c>
      <c r="D170" s="493">
        <v>5</v>
      </c>
      <c r="E170" s="679" t="s">
        <v>1137</v>
      </c>
      <c r="F170" s="493">
        <v>15</v>
      </c>
      <c r="G170" s="493" t="s">
        <v>607</v>
      </c>
      <c r="H170" s="653">
        <v>1</v>
      </c>
      <c r="I170" s="493">
        <v>2243</v>
      </c>
      <c r="J170" s="670" t="s">
        <v>10</v>
      </c>
      <c r="K170" s="757"/>
      <c r="L170" s="758">
        <v>44083</v>
      </c>
      <c r="M170" s="705"/>
      <c r="N170" s="705"/>
    </row>
    <row r="171" spans="1:14" ht="330">
      <c r="A171" s="759"/>
      <c r="B171" s="616">
        <v>92</v>
      </c>
      <c r="C171" s="760" t="s">
        <v>1485</v>
      </c>
      <c r="D171" s="493">
        <v>6</v>
      </c>
      <c r="E171" s="679" t="s">
        <v>1138</v>
      </c>
      <c r="F171" s="493">
        <v>10</v>
      </c>
      <c r="G171" s="493" t="s">
        <v>609</v>
      </c>
      <c r="H171" s="653">
        <v>1</v>
      </c>
      <c r="I171" s="493">
        <v>2244</v>
      </c>
      <c r="J171" s="670" t="s">
        <v>10</v>
      </c>
      <c r="K171" s="757"/>
      <c r="L171" s="758">
        <v>44083</v>
      </c>
      <c r="M171" s="705"/>
      <c r="N171" s="705"/>
    </row>
    <row r="172" spans="1:14" ht="330">
      <c r="A172" s="759"/>
      <c r="B172" s="616">
        <v>93</v>
      </c>
      <c r="C172" s="760" t="s">
        <v>1485</v>
      </c>
      <c r="D172" s="493">
        <v>7</v>
      </c>
      <c r="E172" s="679" t="s">
        <v>1139</v>
      </c>
      <c r="F172" s="493">
        <v>15</v>
      </c>
      <c r="G172" s="493" t="s">
        <v>611</v>
      </c>
      <c r="H172" s="653">
        <v>1</v>
      </c>
      <c r="I172" s="493">
        <v>2245</v>
      </c>
      <c r="J172" s="670" t="s">
        <v>10</v>
      </c>
      <c r="K172" s="719">
        <v>42005</v>
      </c>
      <c r="L172" s="719"/>
      <c r="M172" s="705"/>
      <c r="N172" s="705"/>
    </row>
    <row r="173" spans="1:14" ht="330">
      <c r="A173" s="759"/>
      <c r="B173" s="616">
        <v>94</v>
      </c>
      <c r="C173" s="760" t="s">
        <v>1485</v>
      </c>
      <c r="D173" s="493">
        <v>8</v>
      </c>
      <c r="E173" s="679" t="s">
        <v>1140</v>
      </c>
      <c r="F173" s="493">
        <v>10</v>
      </c>
      <c r="G173" s="493" t="s">
        <v>613</v>
      </c>
      <c r="H173" s="653">
        <v>1</v>
      </c>
      <c r="I173" s="493">
        <v>2246</v>
      </c>
      <c r="J173" s="670" t="s">
        <v>10</v>
      </c>
      <c r="K173" s="719">
        <v>44083</v>
      </c>
      <c r="L173" s="719"/>
      <c r="M173" s="705"/>
      <c r="N173" s="705"/>
    </row>
    <row r="174" spans="1:14" ht="330">
      <c r="A174" s="759"/>
      <c r="B174" s="616">
        <v>95</v>
      </c>
      <c r="C174" s="760" t="s">
        <v>1485</v>
      </c>
      <c r="D174" s="493">
        <v>9</v>
      </c>
      <c r="E174" s="680" t="s">
        <v>1141</v>
      </c>
      <c r="F174" s="493">
        <v>1</v>
      </c>
      <c r="G174" s="493" t="s">
        <v>615</v>
      </c>
      <c r="H174" s="653">
        <v>1</v>
      </c>
      <c r="I174" s="493">
        <v>3424</v>
      </c>
      <c r="J174" s="670" t="s">
        <v>10</v>
      </c>
      <c r="K174" s="719">
        <v>42005</v>
      </c>
      <c r="L174" s="719"/>
      <c r="M174" s="705"/>
      <c r="N174" s="705"/>
    </row>
    <row r="175" spans="1:14" ht="330">
      <c r="A175" s="759"/>
      <c r="B175" s="616">
        <v>96</v>
      </c>
      <c r="C175" s="760" t="s">
        <v>1485</v>
      </c>
      <c r="D175" s="493">
        <v>10</v>
      </c>
      <c r="E175" s="680" t="s">
        <v>1142</v>
      </c>
      <c r="F175" s="493">
        <v>3.5</v>
      </c>
      <c r="G175" s="493" t="s">
        <v>616</v>
      </c>
      <c r="H175" s="653">
        <v>1</v>
      </c>
      <c r="I175" s="493">
        <v>3980</v>
      </c>
      <c r="J175" s="670" t="s">
        <v>10</v>
      </c>
      <c r="K175" s="719">
        <v>42005</v>
      </c>
      <c r="L175" s="719"/>
      <c r="M175" s="705"/>
      <c r="N175" s="705"/>
    </row>
    <row r="176" spans="1:14" ht="330">
      <c r="A176" s="759"/>
      <c r="B176" s="616">
        <v>97</v>
      </c>
      <c r="C176" s="760" t="s">
        <v>1485</v>
      </c>
      <c r="D176" s="651">
        <v>11</v>
      </c>
      <c r="E176" s="627" t="s">
        <v>617</v>
      </c>
      <c r="F176" s="653">
        <v>10</v>
      </c>
      <c r="G176" s="442" t="s">
        <v>618</v>
      </c>
      <c r="H176" s="442">
        <v>1</v>
      </c>
      <c r="I176" s="653">
        <v>12898</v>
      </c>
      <c r="J176" s="653" t="s">
        <v>10</v>
      </c>
      <c r="K176" s="719">
        <v>43694</v>
      </c>
      <c r="L176" s="719"/>
      <c r="M176" s="705"/>
      <c r="N176" s="705"/>
    </row>
    <row r="177" spans="1:14" ht="330">
      <c r="A177" s="759"/>
      <c r="B177" s="616">
        <v>98</v>
      </c>
      <c r="C177" s="760" t="s">
        <v>1485</v>
      </c>
      <c r="D177" s="626">
        <v>12</v>
      </c>
      <c r="E177" s="627" t="s">
        <v>619</v>
      </c>
      <c r="F177" s="653">
        <v>20</v>
      </c>
      <c r="G177" s="651" t="s">
        <v>620</v>
      </c>
      <c r="H177" s="651">
        <v>1</v>
      </c>
      <c r="I177" s="653">
        <v>13133</v>
      </c>
      <c r="J177" s="653" t="s">
        <v>10</v>
      </c>
      <c r="K177" s="719">
        <v>43836</v>
      </c>
      <c r="L177" s="719"/>
      <c r="M177" s="705"/>
      <c r="N177" s="705"/>
    </row>
    <row r="178" spans="1:14" ht="330">
      <c r="A178" s="759"/>
      <c r="B178" s="616">
        <v>99</v>
      </c>
      <c r="C178" s="760" t="s">
        <v>1485</v>
      </c>
      <c r="D178" s="626">
        <v>13</v>
      </c>
      <c r="E178" s="627" t="s">
        <v>621</v>
      </c>
      <c r="F178" s="442">
        <v>10.06</v>
      </c>
      <c r="G178" s="651" t="s">
        <v>622</v>
      </c>
      <c r="H178" s="651">
        <v>1</v>
      </c>
      <c r="I178" s="653">
        <v>13567</v>
      </c>
      <c r="J178" s="653" t="s">
        <v>10</v>
      </c>
      <c r="K178" s="719">
        <v>43980</v>
      </c>
      <c r="L178" s="719"/>
      <c r="M178" s="705"/>
      <c r="N178" s="705"/>
    </row>
    <row r="179" spans="1:14" ht="330">
      <c r="A179" s="759"/>
      <c r="B179" s="616">
        <v>100</v>
      </c>
      <c r="C179" s="760" t="s">
        <v>1485</v>
      </c>
      <c r="D179" s="681">
        <v>14</v>
      </c>
      <c r="E179" s="627" t="s">
        <v>623</v>
      </c>
      <c r="F179" s="681">
        <v>11.34</v>
      </c>
      <c r="G179" s="651" t="s">
        <v>624</v>
      </c>
      <c r="H179" s="651">
        <v>1</v>
      </c>
      <c r="I179" s="653">
        <v>13568</v>
      </c>
      <c r="J179" s="653" t="s">
        <v>10</v>
      </c>
      <c r="K179" s="719">
        <v>43980</v>
      </c>
      <c r="L179" s="719"/>
      <c r="M179" s="705"/>
      <c r="N179" s="705"/>
    </row>
    <row r="180" spans="1:14" ht="330">
      <c r="A180" s="759"/>
      <c r="B180" s="616">
        <v>101</v>
      </c>
      <c r="C180" s="760" t="s">
        <v>1485</v>
      </c>
      <c r="D180" s="681">
        <v>15</v>
      </c>
      <c r="E180" s="627" t="s">
        <v>625</v>
      </c>
      <c r="F180" s="681">
        <v>22.45</v>
      </c>
      <c r="G180" s="651" t="s">
        <v>626</v>
      </c>
      <c r="H180" s="651">
        <v>1</v>
      </c>
      <c r="I180" s="653">
        <v>13569</v>
      </c>
      <c r="J180" s="653" t="s">
        <v>10</v>
      </c>
      <c r="K180" s="719">
        <v>43980</v>
      </c>
      <c r="L180" s="719"/>
      <c r="M180" s="705"/>
      <c r="N180" s="705"/>
    </row>
    <row r="181" spans="1:14" ht="330">
      <c r="A181" s="759"/>
      <c r="B181" s="616">
        <v>102</v>
      </c>
      <c r="C181" s="760" t="s">
        <v>1485</v>
      </c>
      <c r="D181" s="651">
        <v>1</v>
      </c>
      <c r="E181" s="652" t="s">
        <v>627</v>
      </c>
      <c r="F181" s="653">
        <v>10</v>
      </c>
      <c r="G181" s="653" t="s">
        <v>628</v>
      </c>
      <c r="H181" s="653">
        <v>1</v>
      </c>
      <c r="I181" s="653">
        <v>2250</v>
      </c>
      <c r="J181" s="655" t="s">
        <v>371</v>
      </c>
      <c r="K181" s="719"/>
      <c r="L181" s="719"/>
      <c r="M181" s="705"/>
      <c r="N181" s="705"/>
    </row>
    <row r="182" spans="1:14" ht="330">
      <c r="A182" s="759"/>
      <c r="B182" s="616">
        <v>103</v>
      </c>
      <c r="C182" s="760" t="s">
        <v>1485</v>
      </c>
      <c r="D182" s="651">
        <v>2</v>
      </c>
      <c r="E182" s="652" t="s">
        <v>629</v>
      </c>
      <c r="F182" s="653">
        <v>10</v>
      </c>
      <c r="G182" s="653" t="s">
        <v>630</v>
      </c>
      <c r="H182" s="653">
        <v>1</v>
      </c>
      <c r="I182" s="653">
        <v>2251</v>
      </c>
      <c r="J182" s="655" t="s">
        <v>371</v>
      </c>
      <c r="K182" s="719"/>
      <c r="L182" s="719"/>
      <c r="M182" s="705"/>
      <c r="N182" s="705"/>
    </row>
    <row r="183" spans="1:14" ht="330">
      <c r="A183" s="759"/>
      <c r="B183" s="616">
        <v>104</v>
      </c>
      <c r="C183" s="760" t="s">
        <v>1485</v>
      </c>
      <c r="D183" s="651">
        <v>3</v>
      </c>
      <c r="E183" s="652" t="s">
        <v>631</v>
      </c>
      <c r="F183" s="653">
        <v>10</v>
      </c>
      <c r="G183" s="653" t="s">
        <v>632</v>
      </c>
      <c r="H183" s="653">
        <v>1</v>
      </c>
      <c r="I183" s="653">
        <v>2252</v>
      </c>
      <c r="J183" s="655" t="s">
        <v>371</v>
      </c>
      <c r="K183" s="719"/>
      <c r="L183" s="719"/>
      <c r="M183" s="705"/>
      <c r="N183" s="705"/>
    </row>
    <row r="184" spans="1:14" ht="330">
      <c r="A184" s="759"/>
      <c r="B184" s="616">
        <v>105</v>
      </c>
      <c r="C184" s="760" t="s">
        <v>1485</v>
      </c>
      <c r="D184" s="651">
        <v>4</v>
      </c>
      <c r="E184" s="652" t="s">
        <v>633</v>
      </c>
      <c r="F184" s="653">
        <v>10</v>
      </c>
      <c r="G184" s="653" t="s">
        <v>634</v>
      </c>
      <c r="H184" s="653">
        <v>1</v>
      </c>
      <c r="I184" s="653">
        <v>2253</v>
      </c>
      <c r="J184" s="655" t="s">
        <v>371</v>
      </c>
      <c r="K184" s="719"/>
      <c r="L184" s="719"/>
      <c r="M184" s="705"/>
      <c r="N184" s="705"/>
    </row>
    <row r="185" spans="1:14" ht="330">
      <c r="A185" s="759"/>
      <c r="B185" s="616">
        <v>106</v>
      </c>
      <c r="C185" s="760" t="s">
        <v>1485</v>
      </c>
      <c r="D185" s="651">
        <v>5</v>
      </c>
      <c r="E185" s="652" t="s">
        <v>635</v>
      </c>
      <c r="F185" s="653">
        <v>10</v>
      </c>
      <c r="G185" s="653" t="s">
        <v>636</v>
      </c>
      <c r="H185" s="653">
        <v>1</v>
      </c>
      <c r="I185" s="653">
        <v>2566</v>
      </c>
      <c r="J185" s="655" t="s">
        <v>371</v>
      </c>
      <c r="K185" s="719"/>
      <c r="L185" s="719"/>
      <c r="M185" s="705"/>
      <c r="N185" s="705"/>
    </row>
    <row r="186" spans="1:14" ht="330">
      <c r="A186" s="759"/>
      <c r="B186" s="616">
        <v>107</v>
      </c>
      <c r="C186" s="760" t="s">
        <v>1485</v>
      </c>
      <c r="D186" s="651">
        <v>6</v>
      </c>
      <c r="E186" s="652" t="s">
        <v>637</v>
      </c>
      <c r="F186" s="653">
        <v>10</v>
      </c>
      <c r="G186" s="653" t="s">
        <v>638</v>
      </c>
      <c r="H186" s="653">
        <v>1</v>
      </c>
      <c r="I186" s="653">
        <v>2571</v>
      </c>
      <c r="J186" s="655" t="s">
        <v>371</v>
      </c>
      <c r="K186" s="719"/>
      <c r="L186" s="719"/>
      <c r="M186" s="705"/>
      <c r="N186" s="705"/>
    </row>
    <row r="187" spans="1:14" ht="330">
      <c r="A187" s="759"/>
      <c r="B187" s="616">
        <v>108</v>
      </c>
      <c r="C187" s="760" t="s">
        <v>1485</v>
      </c>
      <c r="D187" s="651">
        <v>7</v>
      </c>
      <c r="E187" s="652" t="s">
        <v>639</v>
      </c>
      <c r="F187" s="653">
        <v>10</v>
      </c>
      <c r="G187" s="653" t="s">
        <v>640</v>
      </c>
      <c r="H187" s="653">
        <v>1</v>
      </c>
      <c r="I187" s="653">
        <v>3333</v>
      </c>
      <c r="J187" s="655" t="s">
        <v>371</v>
      </c>
      <c r="K187" s="719"/>
      <c r="L187" s="719"/>
      <c r="M187" s="705"/>
      <c r="N187" s="705"/>
    </row>
    <row r="188" spans="1:14" ht="330">
      <c r="A188" s="759"/>
      <c r="B188" s="616">
        <v>109</v>
      </c>
      <c r="C188" s="760" t="s">
        <v>1485</v>
      </c>
      <c r="D188" s="651">
        <v>1</v>
      </c>
      <c r="E188" s="652" t="s">
        <v>641</v>
      </c>
      <c r="F188" s="653">
        <v>10</v>
      </c>
      <c r="G188" s="651" t="s">
        <v>642</v>
      </c>
      <c r="H188" s="651">
        <v>1</v>
      </c>
      <c r="I188" s="653">
        <v>3813</v>
      </c>
      <c r="J188" s="655" t="s">
        <v>371</v>
      </c>
      <c r="K188" s="719"/>
      <c r="L188" s="719"/>
      <c r="M188" s="705"/>
      <c r="N188" s="705"/>
    </row>
    <row r="189" spans="1:14" ht="330">
      <c r="A189" s="759"/>
      <c r="B189" s="616">
        <v>110</v>
      </c>
      <c r="C189" s="760" t="s">
        <v>1485</v>
      </c>
      <c r="D189" s="651">
        <v>1</v>
      </c>
      <c r="E189" s="652" t="s">
        <v>604</v>
      </c>
      <c r="F189" s="653">
        <v>20</v>
      </c>
      <c r="G189" s="653" t="s">
        <v>643</v>
      </c>
      <c r="H189" s="653">
        <v>1</v>
      </c>
      <c r="I189" s="653">
        <v>3978</v>
      </c>
      <c r="J189" s="655" t="s">
        <v>371</v>
      </c>
      <c r="K189" s="719"/>
      <c r="L189" s="719"/>
      <c r="M189" s="705"/>
      <c r="N189" s="705"/>
    </row>
    <row r="190" spans="1:14" ht="330">
      <c r="A190" s="759"/>
      <c r="B190" s="616">
        <v>111</v>
      </c>
      <c r="C190" s="760" t="s">
        <v>1485</v>
      </c>
      <c r="D190" s="651">
        <v>1</v>
      </c>
      <c r="E190" s="652" t="s">
        <v>644</v>
      </c>
      <c r="F190" s="653">
        <v>50</v>
      </c>
      <c r="G190" s="653" t="s">
        <v>645</v>
      </c>
      <c r="H190" s="653">
        <v>1</v>
      </c>
      <c r="I190" s="653">
        <v>3979</v>
      </c>
      <c r="J190" s="655" t="s">
        <v>371</v>
      </c>
      <c r="K190" s="719"/>
      <c r="L190" s="719"/>
      <c r="M190" s="705"/>
      <c r="N190" s="705"/>
    </row>
    <row r="191" spans="1:14" ht="330">
      <c r="A191" s="759"/>
      <c r="B191" s="616">
        <v>112</v>
      </c>
      <c r="C191" s="760" t="s">
        <v>1485</v>
      </c>
      <c r="D191" s="451">
        <v>12</v>
      </c>
      <c r="E191" s="402" t="s">
        <v>619</v>
      </c>
      <c r="F191" s="569">
        <v>20</v>
      </c>
      <c r="G191" s="451" t="s">
        <v>620</v>
      </c>
      <c r="H191" s="653">
        <v>1</v>
      </c>
      <c r="I191" s="493">
        <v>13133</v>
      </c>
      <c r="J191" s="653" t="s">
        <v>10</v>
      </c>
      <c r="K191" s="719">
        <v>43836</v>
      </c>
      <c r="L191" s="719"/>
      <c r="M191" s="705"/>
      <c r="N191" s="705"/>
    </row>
    <row r="192" spans="1:14" ht="330">
      <c r="A192" s="759"/>
      <c r="B192" s="616">
        <v>113</v>
      </c>
      <c r="C192" s="760" t="s">
        <v>1485</v>
      </c>
      <c r="D192" s="451">
        <v>13</v>
      </c>
      <c r="E192" s="402" t="s">
        <v>621</v>
      </c>
      <c r="F192" s="569">
        <v>10.06</v>
      </c>
      <c r="G192" s="590" t="s">
        <v>622</v>
      </c>
      <c r="H192" s="653">
        <v>1</v>
      </c>
      <c r="I192" s="493">
        <v>13567</v>
      </c>
      <c r="J192" s="653" t="s">
        <v>10</v>
      </c>
      <c r="K192" s="719">
        <v>43980</v>
      </c>
      <c r="L192" s="719"/>
      <c r="M192" s="705"/>
      <c r="N192" s="705"/>
    </row>
    <row r="193" spans="1:14" ht="330">
      <c r="A193" s="759"/>
      <c r="B193" s="616">
        <v>114</v>
      </c>
      <c r="C193" s="760" t="s">
        <v>1485</v>
      </c>
      <c r="D193" s="590">
        <v>14</v>
      </c>
      <c r="E193" s="402" t="s">
        <v>623</v>
      </c>
      <c r="F193" s="590">
        <v>11.34</v>
      </c>
      <c r="G193" s="590" t="s">
        <v>624</v>
      </c>
      <c r="H193" s="653">
        <v>1</v>
      </c>
      <c r="I193" s="493">
        <v>13568</v>
      </c>
      <c r="J193" s="653" t="s">
        <v>10</v>
      </c>
      <c r="K193" s="719">
        <v>43980</v>
      </c>
      <c r="L193" s="719"/>
      <c r="M193" s="705"/>
      <c r="N193" s="705"/>
    </row>
    <row r="194" spans="1:14" ht="330">
      <c r="A194" s="761"/>
      <c r="B194" s="616">
        <v>115</v>
      </c>
      <c r="C194" s="760" t="s">
        <v>1485</v>
      </c>
      <c r="D194" s="590">
        <v>15</v>
      </c>
      <c r="E194" s="402" t="s">
        <v>625</v>
      </c>
      <c r="F194" s="590">
        <v>22.45</v>
      </c>
      <c r="G194" s="590" t="s">
        <v>626</v>
      </c>
      <c r="H194" s="653">
        <v>1</v>
      </c>
      <c r="I194" s="493">
        <v>13569</v>
      </c>
      <c r="J194" s="653" t="s">
        <v>10</v>
      </c>
      <c r="K194" s="719">
        <v>43980</v>
      </c>
      <c r="L194" s="719"/>
      <c r="M194" s="705"/>
      <c r="N194" s="705"/>
    </row>
    <row r="195" spans="1:14" ht="15">
      <c r="A195" s="724" t="s">
        <v>170</v>
      </c>
      <c r="B195" s="616">
        <v>116</v>
      </c>
      <c r="C195" s="662" t="s">
        <v>2425</v>
      </c>
      <c r="D195" s="651">
        <v>1</v>
      </c>
      <c r="E195" s="652" t="s">
        <v>644</v>
      </c>
      <c r="F195" s="653">
        <v>10</v>
      </c>
      <c r="G195" s="653" t="s">
        <v>646</v>
      </c>
      <c r="H195" s="653">
        <v>1</v>
      </c>
      <c r="I195" s="653">
        <v>4567</v>
      </c>
      <c r="J195" s="653" t="s">
        <v>484</v>
      </c>
      <c r="K195" s="719">
        <v>43802</v>
      </c>
      <c r="L195" s="719"/>
      <c r="M195" s="705"/>
      <c r="N195" s="705"/>
    </row>
    <row r="196" spans="1:14" ht="80.099999999999994" customHeight="1">
      <c r="A196" s="724" t="s">
        <v>170</v>
      </c>
      <c r="B196" s="616">
        <v>117</v>
      </c>
      <c r="C196" s="662"/>
      <c r="D196" s="651">
        <v>2</v>
      </c>
      <c r="E196" s="652" t="s">
        <v>647</v>
      </c>
      <c r="F196" s="653">
        <v>2.33</v>
      </c>
      <c r="G196" s="651" t="s">
        <v>648</v>
      </c>
      <c r="H196" s="651">
        <v>1</v>
      </c>
      <c r="I196" s="653">
        <v>4568</v>
      </c>
      <c r="J196" s="653" t="s">
        <v>484</v>
      </c>
      <c r="K196" s="719">
        <v>43802</v>
      </c>
      <c r="L196" s="719"/>
      <c r="M196" s="705"/>
      <c r="N196" s="705"/>
    </row>
    <row r="197" spans="1:14" ht="330">
      <c r="A197" s="724" t="s">
        <v>170</v>
      </c>
      <c r="B197" s="724">
        <v>118</v>
      </c>
      <c r="C197" s="725" t="s">
        <v>2426</v>
      </c>
      <c r="D197" s="651">
        <v>1</v>
      </c>
      <c r="E197" s="652" t="s">
        <v>601</v>
      </c>
      <c r="F197" s="653">
        <v>25.7</v>
      </c>
      <c r="G197" s="653" t="s">
        <v>649</v>
      </c>
      <c r="H197" s="653">
        <v>1</v>
      </c>
      <c r="I197" s="653">
        <v>4569</v>
      </c>
      <c r="J197" s="653" t="s">
        <v>484</v>
      </c>
      <c r="K197" s="719">
        <v>43802</v>
      </c>
      <c r="L197" s="719"/>
      <c r="M197" s="705"/>
      <c r="N197" s="705"/>
    </row>
    <row r="198" spans="1:14" ht="135">
      <c r="A198" s="724" t="s">
        <v>170</v>
      </c>
      <c r="B198" s="616">
        <v>119</v>
      </c>
      <c r="C198" s="662" t="s">
        <v>2427</v>
      </c>
      <c r="D198" s="651">
        <v>1</v>
      </c>
      <c r="E198" s="422" t="s">
        <v>1076</v>
      </c>
      <c r="F198" s="762">
        <v>10.35</v>
      </c>
      <c r="G198" s="653" t="s">
        <v>1661</v>
      </c>
      <c r="H198" s="653">
        <v>1</v>
      </c>
      <c r="I198" s="653">
        <v>4570</v>
      </c>
      <c r="J198" s="653" t="s">
        <v>484</v>
      </c>
      <c r="K198" s="719">
        <v>43802</v>
      </c>
      <c r="L198" s="719">
        <v>44166</v>
      </c>
      <c r="M198" s="722">
        <v>44685</v>
      </c>
      <c r="N198" s="705"/>
    </row>
    <row r="199" spans="1:14" ht="80.099999999999994" customHeight="1">
      <c r="A199" s="724" t="s">
        <v>170</v>
      </c>
      <c r="B199" s="724">
        <v>120</v>
      </c>
      <c r="C199" s="662"/>
      <c r="D199" s="651">
        <v>2</v>
      </c>
      <c r="E199" s="422" t="s">
        <v>1077</v>
      </c>
      <c r="F199" s="762">
        <v>11.1</v>
      </c>
      <c r="G199" s="653" t="s">
        <v>1663</v>
      </c>
      <c r="H199" s="653">
        <v>1</v>
      </c>
      <c r="I199" s="653">
        <v>4571</v>
      </c>
      <c r="J199" s="653" t="s">
        <v>484</v>
      </c>
      <c r="K199" s="719">
        <v>43802</v>
      </c>
      <c r="L199" s="719">
        <v>44166</v>
      </c>
      <c r="M199" s="722">
        <v>44685</v>
      </c>
      <c r="N199" s="705"/>
    </row>
    <row r="200" spans="1:14" ht="80.099999999999994" customHeight="1">
      <c r="A200" s="724" t="s">
        <v>170</v>
      </c>
      <c r="B200" s="616">
        <v>121</v>
      </c>
      <c r="C200" s="662"/>
      <c r="D200" s="651">
        <v>3</v>
      </c>
      <c r="E200" s="627" t="s">
        <v>1185</v>
      </c>
      <c r="F200" s="762">
        <v>16</v>
      </c>
      <c r="G200" s="675" t="s">
        <v>1662</v>
      </c>
      <c r="H200" s="653">
        <v>1</v>
      </c>
      <c r="I200" s="653"/>
      <c r="J200" s="653" t="s">
        <v>484</v>
      </c>
      <c r="K200" s="719">
        <v>43802</v>
      </c>
      <c r="L200" s="719">
        <v>44166</v>
      </c>
      <c r="M200" s="722">
        <v>44685</v>
      </c>
      <c r="N200" s="705"/>
    </row>
    <row r="201" spans="1:14" ht="80.099999999999994" customHeight="1">
      <c r="A201" s="724" t="s">
        <v>170</v>
      </c>
      <c r="B201" s="724">
        <v>122</v>
      </c>
      <c r="C201" s="662"/>
      <c r="D201" s="651">
        <v>4</v>
      </c>
      <c r="E201" s="652" t="s">
        <v>601</v>
      </c>
      <c r="F201" s="653">
        <v>15.55</v>
      </c>
      <c r="G201" s="653" t="s">
        <v>650</v>
      </c>
      <c r="H201" s="653">
        <v>1</v>
      </c>
      <c r="I201" s="653" t="s">
        <v>651</v>
      </c>
      <c r="J201" s="653" t="s">
        <v>484</v>
      </c>
      <c r="K201" s="719">
        <v>43802</v>
      </c>
      <c r="L201" s="719"/>
      <c r="M201" s="705"/>
      <c r="N201" s="705"/>
    </row>
    <row r="202" spans="1:14" ht="80.099999999999994" customHeight="1">
      <c r="A202" s="724" t="s">
        <v>170</v>
      </c>
      <c r="B202" s="616">
        <v>123</v>
      </c>
      <c r="C202" s="662"/>
      <c r="D202" s="651">
        <v>5</v>
      </c>
      <c r="E202" s="652" t="s">
        <v>652</v>
      </c>
      <c r="F202" s="653">
        <v>10</v>
      </c>
      <c r="G202" s="653" t="s">
        <v>653</v>
      </c>
      <c r="H202" s="653">
        <v>1</v>
      </c>
      <c r="I202" s="653">
        <v>4757</v>
      </c>
      <c r="J202" s="653" t="s">
        <v>484</v>
      </c>
      <c r="K202" s="719">
        <v>43802</v>
      </c>
      <c r="L202" s="719"/>
      <c r="M202" s="705"/>
      <c r="N202" s="705"/>
    </row>
    <row r="203" spans="1:14" ht="176.45" customHeight="1">
      <c r="A203" s="724" t="s">
        <v>170</v>
      </c>
      <c r="B203" s="724">
        <v>124</v>
      </c>
      <c r="C203" s="662"/>
      <c r="D203" s="651">
        <v>6</v>
      </c>
      <c r="E203" s="627" t="s">
        <v>654</v>
      </c>
      <c r="F203" s="653">
        <v>20.8</v>
      </c>
      <c r="G203" s="651" t="s">
        <v>1664</v>
      </c>
      <c r="H203" s="651">
        <v>1</v>
      </c>
      <c r="I203" s="653">
        <v>6882</v>
      </c>
      <c r="J203" s="653" t="s">
        <v>484</v>
      </c>
      <c r="K203" s="719">
        <v>43969</v>
      </c>
      <c r="L203" s="719">
        <v>44607</v>
      </c>
      <c r="M203" s="722">
        <v>44685</v>
      </c>
      <c r="N203" s="705"/>
    </row>
    <row r="204" spans="1:14" ht="180">
      <c r="A204" s="724" t="s">
        <v>170</v>
      </c>
      <c r="B204" s="616">
        <v>125</v>
      </c>
      <c r="C204" s="662"/>
      <c r="D204" s="682">
        <v>7</v>
      </c>
      <c r="E204" s="627" t="s">
        <v>655</v>
      </c>
      <c r="F204" s="683">
        <v>10.3</v>
      </c>
      <c r="G204" s="683" t="s">
        <v>656</v>
      </c>
      <c r="H204" s="683">
        <v>1</v>
      </c>
      <c r="I204" s="653">
        <v>6883</v>
      </c>
      <c r="J204" s="655" t="s">
        <v>371</v>
      </c>
      <c r="K204" s="719">
        <v>43802</v>
      </c>
      <c r="L204" s="719"/>
      <c r="M204" s="705"/>
      <c r="N204" s="705"/>
    </row>
    <row r="205" spans="1:14" ht="210">
      <c r="A205" s="724" t="s">
        <v>170</v>
      </c>
      <c r="B205" s="724">
        <v>126</v>
      </c>
      <c r="C205" s="725" t="s">
        <v>2428</v>
      </c>
      <c r="D205" s="651">
        <v>1</v>
      </c>
      <c r="E205" s="652" t="s">
        <v>599</v>
      </c>
      <c r="F205" s="653">
        <v>33</v>
      </c>
      <c r="G205" s="653" t="s">
        <v>657</v>
      </c>
      <c r="H205" s="653">
        <v>1</v>
      </c>
      <c r="I205" s="653">
        <v>7247</v>
      </c>
      <c r="J205" s="655" t="s">
        <v>371</v>
      </c>
      <c r="K205" s="719"/>
      <c r="L205" s="719"/>
      <c r="M205" s="705"/>
      <c r="N205" s="705"/>
    </row>
    <row r="206" spans="1:14" ht="71.25">
      <c r="A206" s="724" t="s">
        <v>170</v>
      </c>
      <c r="B206" s="616">
        <v>127</v>
      </c>
      <c r="C206" s="658" t="s">
        <v>2429</v>
      </c>
      <c r="D206" s="651">
        <v>1</v>
      </c>
      <c r="E206" s="652" t="s">
        <v>658</v>
      </c>
      <c r="F206" s="653">
        <v>11.7</v>
      </c>
      <c r="G206" s="653" t="s">
        <v>659</v>
      </c>
      <c r="H206" s="653">
        <v>1</v>
      </c>
      <c r="I206" s="653">
        <v>7436</v>
      </c>
      <c r="J206" s="655" t="s">
        <v>371</v>
      </c>
      <c r="K206" s="719"/>
      <c r="L206" s="719"/>
      <c r="M206" s="705"/>
      <c r="N206" s="705"/>
    </row>
    <row r="207" spans="1:14" ht="363" customHeight="1">
      <c r="A207" s="724" t="s">
        <v>170</v>
      </c>
      <c r="B207" s="724">
        <v>128</v>
      </c>
      <c r="C207" s="723"/>
      <c r="D207" s="651">
        <v>2</v>
      </c>
      <c r="E207" s="652" t="s">
        <v>658</v>
      </c>
      <c r="F207" s="653">
        <v>16</v>
      </c>
      <c r="G207" s="651" t="s">
        <v>660</v>
      </c>
      <c r="H207" s="651">
        <v>1</v>
      </c>
      <c r="I207" s="653">
        <v>3824</v>
      </c>
      <c r="J207" s="655" t="s">
        <v>371</v>
      </c>
      <c r="K207" s="719"/>
      <c r="L207" s="719"/>
      <c r="M207" s="705"/>
      <c r="N207" s="705"/>
    </row>
    <row r="208" spans="1:14" ht="80.099999999999994" customHeight="1">
      <c r="A208" s="724" t="s">
        <v>170</v>
      </c>
      <c r="B208" s="616">
        <v>129</v>
      </c>
      <c r="C208" s="725" t="s">
        <v>2430</v>
      </c>
      <c r="D208" s="651">
        <v>1</v>
      </c>
      <c r="E208" s="652" t="s">
        <v>661</v>
      </c>
      <c r="F208" s="653">
        <v>5.3</v>
      </c>
      <c r="G208" s="651" t="s">
        <v>662</v>
      </c>
      <c r="H208" s="651">
        <v>1</v>
      </c>
      <c r="I208" s="653">
        <v>8377</v>
      </c>
      <c r="J208" s="655" t="s">
        <v>371</v>
      </c>
      <c r="K208" s="719">
        <v>43830</v>
      </c>
      <c r="L208" s="719"/>
      <c r="M208" s="705"/>
      <c r="N208" s="705"/>
    </row>
    <row r="209" spans="1:14" ht="80.099999999999994" customHeight="1">
      <c r="A209" s="724" t="s">
        <v>170</v>
      </c>
      <c r="B209" s="724">
        <v>130</v>
      </c>
      <c r="C209" s="725" t="s">
        <v>2431</v>
      </c>
      <c r="D209" s="651">
        <v>1</v>
      </c>
      <c r="E209" s="652" t="s">
        <v>663</v>
      </c>
      <c r="F209" s="653">
        <v>11.1</v>
      </c>
      <c r="G209" s="653" t="s">
        <v>664</v>
      </c>
      <c r="H209" s="653">
        <v>1</v>
      </c>
      <c r="I209" s="653">
        <v>8378</v>
      </c>
      <c r="J209" s="655" t="s">
        <v>371</v>
      </c>
      <c r="K209" s="719">
        <v>43830</v>
      </c>
      <c r="L209" s="719"/>
      <c r="M209" s="705"/>
      <c r="N209" s="705"/>
    </row>
    <row r="210" spans="1:14" ht="80.099999999999994" customHeight="1">
      <c r="A210" s="724" t="s">
        <v>170</v>
      </c>
      <c r="B210" s="616">
        <v>131</v>
      </c>
      <c r="C210" s="732" t="s">
        <v>2432</v>
      </c>
      <c r="D210" s="651">
        <v>1</v>
      </c>
      <c r="E210" s="652" t="s">
        <v>665</v>
      </c>
      <c r="F210" s="653">
        <v>10.199999999999999</v>
      </c>
      <c r="G210" s="653" t="s">
        <v>666</v>
      </c>
      <c r="H210" s="653">
        <v>1</v>
      </c>
      <c r="I210" s="653">
        <v>8392</v>
      </c>
      <c r="J210" s="655" t="s">
        <v>371</v>
      </c>
      <c r="K210" s="719">
        <v>43830</v>
      </c>
      <c r="L210" s="719"/>
      <c r="M210" s="705"/>
      <c r="N210" s="705"/>
    </row>
    <row r="211" spans="1:14" ht="80.099999999999994" customHeight="1">
      <c r="A211" s="724" t="s">
        <v>170</v>
      </c>
      <c r="B211" s="724">
        <v>132</v>
      </c>
      <c r="C211" s="658" t="s">
        <v>2433</v>
      </c>
      <c r="D211" s="651">
        <v>1</v>
      </c>
      <c r="E211" s="652" t="s">
        <v>667</v>
      </c>
      <c r="F211" s="653">
        <v>30.3</v>
      </c>
      <c r="G211" s="653" t="s">
        <v>1651</v>
      </c>
      <c r="H211" s="653">
        <v>1</v>
      </c>
      <c r="I211" s="683">
        <v>8393</v>
      </c>
      <c r="J211" s="653" t="s">
        <v>10</v>
      </c>
      <c r="K211" s="719">
        <v>43830</v>
      </c>
      <c r="L211" s="719">
        <v>44656</v>
      </c>
      <c r="M211" s="705"/>
      <c r="N211" s="705"/>
    </row>
    <row r="212" spans="1:14" ht="127.5">
      <c r="A212" s="724" t="s">
        <v>170</v>
      </c>
      <c r="B212" s="616">
        <v>133</v>
      </c>
      <c r="C212" s="723"/>
      <c r="D212" s="651">
        <v>2</v>
      </c>
      <c r="E212" s="652" t="s">
        <v>668</v>
      </c>
      <c r="F212" s="653">
        <v>17.3</v>
      </c>
      <c r="G212" s="651" t="s">
        <v>1650</v>
      </c>
      <c r="H212" s="651">
        <v>1</v>
      </c>
      <c r="I212" s="684">
        <v>12946</v>
      </c>
      <c r="J212" s="653" t="s">
        <v>10</v>
      </c>
      <c r="K212" s="719">
        <v>43830</v>
      </c>
      <c r="L212" s="719">
        <v>44656</v>
      </c>
      <c r="M212" s="705"/>
      <c r="N212" s="705"/>
    </row>
    <row r="213" spans="1:14" ht="255">
      <c r="A213" s="724" t="s">
        <v>170</v>
      </c>
      <c r="B213" s="724">
        <v>134</v>
      </c>
      <c r="C213" s="732" t="s">
        <v>2434</v>
      </c>
      <c r="D213" s="651">
        <v>1</v>
      </c>
      <c r="E213" s="652" t="s">
        <v>669</v>
      </c>
      <c r="F213" s="653">
        <v>19</v>
      </c>
      <c r="G213" s="653" t="s">
        <v>670</v>
      </c>
      <c r="H213" s="653">
        <v>1</v>
      </c>
      <c r="I213" s="676">
        <v>13127</v>
      </c>
      <c r="J213" s="655" t="s">
        <v>371</v>
      </c>
      <c r="K213" s="719"/>
      <c r="L213" s="719"/>
      <c r="M213" s="705"/>
      <c r="N213" s="705"/>
    </row>
    <row r="214" spans="1:14" ht="111">
      <c r="A214" s="724" t="s">
        <v>170</v>
      </c>
      <c r="B214" s="616">
        <v>135</v>
      </c>
      <c r="C214" s="763" t="s">
        <v>2435</v>
      </c>
      <c r="D214" s="682">
        <v>1</v>
      </c>
      <c r="E214" s="685" t="s">
        <v>671</v>
      </c>
      <c r="F214" s="683" t="s">
        <v>672</v>
      </c>
      <c r="G214" s="683" t="s">
        <v>673</v>
      </c>
      <c r="H214" s="683">
        <v>1</v>
      </c>
      <c r="I214" s="684">
        <v>13128</v>
      </c>
      <c r="J214" s="653" t="s">
        <v>10</v>
      </c>
      <c r="K214" s="719">
        <v>42624</v>
      </c>
      <c r="L214" s="719"/>
      <c r="M214" s="705"/>
      <c r="N214" s="705"/>
    </row>
    <row r="215" spans="1:14" ht="80.099999999999994" customHeight="1">
      <c r="A215" s="724" t="s">
        <v>170</v>
      </c>
      <c r="B215" s="724">
        <v>136</v>
      </c>
      <c r="C215" s="764"/>
      <c r="D215" s="686">
        <v>2</v>
      </c>
      <c r="E215" s="458" t="s">
        <v>674</v>
      </c>
      <c r="F215" s="676">
        <v>10.18</v>
      </c>
      <c r="G215" s="626" t="s">
        <v>675</v>
      </c>
      <c r="H215" s="651">
        <v>1</v>
      </c>
      <c r="I215" s="442">
        <v>8590</v>
      </c>
      <c r="J215" s="653" t="s">
        <v>10</v>
      </c>
      <c r="K215" s="719">
        <v>43727</v>
      </c>
      <c r="L215" s="719"/>
      <c r="M215" s="705"/>
      <c r="N215" s="705"/>
    </row>
    <row r="216" spans="1:14" ht="80.099999999999994" customHeight="1">
      <c r="A216" s="724" t="s">
        <v>170</v>
      </c>
      <c r="B216" s="616">
        <v>137</v>
      </c>
      <c r="C216" s="764"/>
      <c r="D216" s="686">
        <v>3</v>
      </c>
      <c r="E216" s="458" t="s">
        <v>676</v>
      </c>
      <c r="F216" s="676">
        <v>11</v>
      </c>
      <c r="G216" s="675" t="s">
        <v>677</v>
      </c>
      <c r="H216" s="676">
        <v>1</v>
      </c>
      <c r="I216" s="442">
        <v>8589</v>
      </c>
      <c r="J216" s="653" t="s">
        <v>10</v>
      </c>
      <c r="K216" s="719">
        <v>43830</v>
      </c>
      <c r="L216" s="719"/>
      <c r="M216" s="705"/>
      <c r="N216" s="705"/>
    </row>
    <row r="217" spans="1:14" ht="80.099999999999994" customHeight="1">
      <c r="A217" s="724" t="s">
        <v>170</v>
      </c>
      <c r="B217" s="724">
        <v>138</v>
      </c>
      <c r="C217" s="765"/>
      <c r="D217" s="686">
        <v>4</v>
      </c>
      <c r="E217" s="458" t="s">
        <v>678</v>
      </c>
      <c r="F217" s="676">
        <v>11.5</v>
      </c>
      <c r="G217" s="651" t="s">
        <v>679</v>
      </c>
      <c r="H217" s="651">
        <v>1</v>
      </c>
      <c r="I217" s="442">
        <v>9169</v>
      </c>
      <c r="J217" s="653" t="s">
        <v>10</v>
      </c>
      <c r="K217" s="719">
        <v>43830</v>
      </c>
      <c r="L217" s="719"/>
      <c r="M217" s="705"/>
      <c r="N217" s="705"/>
    </row>
    <row r="218" spans="1:14" ht="156">
      <c r="A218" s="724" t="s">
        <v>170</v>
      </c>
      <c r="B218" s="616">
        <v>139</v>
      </c>
      <c r="C218" s="658" t="s">
        <v>2436</v>
      </c>
      <c r="D218" s="626">
        <v>1</v>
      </c>
      <c r="E218" s="627" t="s">
        <v>680</v>
      </c>
      <c r="F218" s="442">
        <v>24</v>
      </c>
      <c r="G218" s="442" t="s">
        <v>1666</v>
      </c>
      <c r="H218" s="442">
        <v>1</v>
      </c>
      <c r="I218" s="653">
        <v>8590</v>
      </c>
      <c r="J218" s="653" t="s">
        <v>10</v>
      </c>
      <c r="K218" s="719">
        <v>43830</v>
      </c>
      <c r="L218" s="719">
        <v>44685</v>
      </c>
      <c r="M218" s="705"/>
      <c r="N218" s="705"/>
    </row>
    <row r="219" spans="1:14" ht="80.099999999999994" customHeight="1">
      <c r="A219" s="724" t="s">
        <v>170</v>
      </c>
      <c r="B219" s="724">
        <v>140</v>
      </c>
      <c r="C219" s="723"/>
      <c r="D219" s="626">
        <v>2</v>
      </c>
      <c r="E219" s="627" t="s">
        <v>2437</v>
      </c>
      <c r="F219" s="442">
        <v>17.2</v>
      </c>
      <c r="G219" s="651" t="s">
        <v>1665</v>
      </c>
      <c r="H219" s="651">
        <v>1</v>
      </c>
      <c r="I219" s="442">
        <v>8589</v>
      </c>
      <c r="J219" s="653" t="s">
        <v>10</v>
      </c>
      <c r="K219" s="719">
        <v>43830</v>
      </c>
      <c r="L219" s="719"/>
      <c r="M219" s="705"/>
      <c r="N219" s="705"/>
    </row>
    <row r="220" spans="1:14" ht="270">
      <c r="A220" s="724" t="s">
        <v>170</v>
      </c>
      <c r="B220" s="616">
        <v>141</v>
      </c>
      <c r="C220" s="732" t="s">
        <v>2438</v>
      </c>
      <c r="D220" s="626">
        <v>1</v>
      </c>
      <c r="E220" s="627" t="s">
        <v>681</v>
      </c>
      <c r="F220" s="442">
        <v>10.18</v>
      </c>
      <c r="G220" s="442" t="s">
        <v>682</v>
      </c>
      <c r="H220" s="442">
        <v>1</v>
      </c>
      <c r="I220" s="684">
        <v>13104</v>
      </c>
      <c r="J220" s="655" t="s">
        <v>371</v>
      </c>
      <c r="K220" s="719">
        <v>42894</v>
      </c>
      <c r="L220" s="719"/>
      <c r="M220" s="705"/>
      <c r="N220" s="705"/>
    </row>
    <row r="221" spans="1:14" ht="80.099999999999994" customHeight="1">
      <c r="A221" s="718" t="s">
        <v>170</v>
      </c>
      <c r="B221" s="724">
        <v>142</v>
      </c>
      <c r="C221" s="763" t="s">
        <v>2439</v>
      </c>
      <c r="D221" s="651">
        <v>1</v>
      </c>
      <c r="E221" s="652" t="s">
        <v>683</v>
      </c>
      <c r="F221" s="442">
        <v>25.7</v>
      </c>
      <c r="G221" s="653" t="s">
        <v>1660</v>
      </c>
      <c r="H221" s="653">
        <v>1</v>
      </c>
      <c r="I221" s="442">
        <v>11028</v>
      </c>
      <c r="J221" s="653" t="s">
        <v>10</v>
      </c>
      <c r="K221" s="719">
        <v>43727</v>
      </c>
      <c r="L221" s="743">
        <v>44685</v>
      </c>
      <c r="M221" s="705"/>
      <c r="N221" s="705"/>
    </row>
    <row r="222" spans="1:14" ht="80.099999999999994" customHeight="1">
      <c r="A222" s="718" t="s">
        <v>170</v>
      </c>
      <c r="B222" s="616">
        <v>143</v>
      </c>
      <c r="C222" s="764"/>
      <c r="D222" s="651">
        <v>2</v>
      </c>
      <c r="E222" s="652" t="s">
        <v>684</v>
      </c>
      <c r="F222" s="442">
        <v>43.3</v>
      </c>
      <c r="G222" s="651" t="s">
        <v>1659</v>
      </c>
      <c r="H222" s="651">
        <v>1</v>
      </c>
      <c r="I222" s="442">
        <v>11029</v>
      </c>
      <c r="J222" s="653" t="s">
        <v>10</v>
      </c>
      <c r="K222" s="719">
        <v>43727</v>
      </c>
      <c r="L222" s="719">
        <v>44685</v>
      </c>
      <c r="M222" s="705"/>
      <c r="N222" s="705"/>
    </row>
    <row r="223" spans="1:14" s="81" customFormat="1" ht="15">
      <c r="A223" s="698"/>
      <c r="B223" s="718"/>
      <c r="C223" s="764"/>
      <c r="D223" s="746"/>
      <c r="E223" s="458"/>
      <c r="F223" s="569"/>
      <c r="G223" s="675"/>
      <c r="H223" s="676"/>
      <c r="I223" s="676"/>
      <c r="J223" s="653"/>
      <c r="K223" s="719"/>
      <c r="L223" s="719"/>
      <c r="M223" s="678"/>
      <c r="N223" s="678"/>
    </row>
    <row r="224" spans="1:14" ht="214.5" customHeight="1">
      <c r="A224" s="718" t="s">
        <v>170</v>
      </c>
      <c r="B224" s="718">
        <v>144</v>
      </c>
      <c r="C224" s="765"/>
      <c r="D224" s="686">
        <v>3</v>
      </c>
      <c r="E224" s="458" t="s">
        <v>685</v>
      </c>
      <c r="F224" s="651">
        <v>10.4</v>
      </c>
      <c r="G224" s="626" t="s">
        <v>1800</v>
      </c>
      <c r="H224" s="651">
        <v>1</v>
      </c>
      <c r="I224" s="442">
        <v>11030</v>
      </c>
      <c r="J224" s="653" t="s">
        <v>10</v>
      </c>
      <c r="K224" s="719">
        <v>43811</v>
      </c>
      <c r="L224" s="719">
        <v>44778</v>
      </c>
      <c r="M224" s="705"/>
      <c r="N224" s="705"/>
    </row>
    <row r="225" spans="1:14" ht="180">
      <c r="A225" s="718" t="s">
        <v>170</v>
      </c>
      <c r="B225" s="718">
        <v>145</v>
      </c>
      <c r="C225" s="658" t="s">
        <v>2440</v>
      </c>
      <c r="D225" s="626">
        <v>1</v>
      </c>
      <c r="E225" s="627" t="s">
        <v>2441</v>
      </c>
      <c r="F225" s="442">
        <v>10.1</v>
      </c>
      <c r="G225" s="442" t="s">
        <v>686</v>
      </c>
      <c r="H225" s="442">
        <v>1</v>
      </c>
      <c r="I225" s="442">
        <v>12899</v>
      </c>
      <c r="J225" s="655" t="s">
        <v>371</v>
      </c>
      <c r="K225" s="719">
        <v>43305</v>
      </c>
      <c r="L225" s="719"/>
      <c r="M225" s="705"/>
      <c r="N225" s="705"/>
    </row>
    <row r="226" spans="1:14" s="38" customFormat="1" ht="252" customHeight="1">
      <c r="A226" s="718" t="s">
        <v>170</v>
      </c>
      <c r="B226" s="718">
        <v>146</v>
      </c>
      <c r="C226" s="661"/>
      <c r="D226" s="766">
        <v>2</v>
      </c>
      <c r="E226" s="627" t="s">
        <v>2442</v>
      </c>
      <c r="F226" s="442">
        <v>10</v>
      </c>
      <c r="G226" s="651" t="s">
        <v>687</v>
      </c>
      <c r="H226" s="651">
        <v>1</v>
      </c>
      <c r="I226" s="442">
        <v>12875</v>
      </c>
      <c r="J226" s="655" t="s">
        <v>371</v>
      </c>
      <c r="K226" s="719">
        <v>42005</v>
      </c>
      <c r="L226" s="719"/>
      <c r="M226" s="672"/>
      <c r="N226" s="672"/>
    </row>
    <row r="227" spans="1:14" s="38" customFormat="1" ht="252" customHeight="1">
      <c r="A227" s="718" t="s">
        <v>170</v>
      </c>
      <c r="B227" s="718">
        <v>147</v>
      </c>
      <c r="C227" s="661"/>
      <c r="D227" s="626">
        <v>3</v>
      </c>
      <c r="E227" s="627" t="s">
        <v>2443</v>
      </c>
      <c r="F227" s="442">
        <v>12.8</v>
      </c>
      <c r="G227" s="651" t="s">
        <v>688</v>
      </c>
      <c r="H227" s="651">
        <v>1</v>
      </c>
      <c r="I227" s="442">
        <v>12876</v>
      </c>
      <c r="J227" s="655" t="s">
        <v>371</v>
      </c>
      <c r="K227" s="719">
        <v>42005</v>
      </c>
      <c r="L227" s="719"/>
      <c r="M227" s="672"/>
      <c r="N227" s="672"/>
    </row>
    <row r="228" spans="1:14" ht="180">
      <c r="A228" s="718" t="s">
        <v>170</v>
      </c>
      <c r="B228" s="718">
        <v>148</v>
      </c>
      <c r="C228" s="723"/>
      <c r="D228" s="626">
        <v>4</v>
      </c>
      <c r="E228" s="627" t="s">
        <v>689</v>
      </c>
      <c r="F228" s="442">
        <v>19.57</v>
      </c>
      <c r="G228" s="626" t="s">
        <v>690</v>
      </c>
      <c r="H228" s="651">
        <v>1</v>
      </c>
      <c r="I228" s="653">
        <v>1031</v>
      </c>
      <c r="J228" s="655" t="s">
        <v>371</v>
      </c>
      <c r="K228" s="719">
        <v>43694</v>
      </c>
      <c r="L228" s="719"/>
      <c r="M228" s="705"/>
      <c r="N228" s="705"/>
    </row>
    <row r="229" spans="1:14" ht="80.099999999999994" customHeight="1">
      <c r="A229" s="767" t="s">
        <v>170</v>
      </c>
      <c r="B229" s="718">
        <v>149</v>
      </c>
      <c r="C229" s="673" t="s">
        <v>691</v>
      </c>
      <c r="D229" s="626">
        <v>1</v>
      </c>
      <c r="E229" s="627" t="s">
        <v>692</v>
      </c>
      <c r="F229" s="442">
        <v>11.16</v>
      </c>
      <c r="G229" s="442" t="s">
        <v>693</v>
      </c>
      <c r="H229" s="442">
        <v>1</v>
      </c>
      <c r="I229" s="653">
        <v>2254</v>
      </c>
      <c r="J229" s="653" t="s">
        <v>10</v>
      </c>
      <c r="K229" s="719">
        <v>43673</v>
      </c>
      <c r="L229" s="719">
        <v>44068</v>
      </c>
      <c r="M229" s="705"/>
      <c r="N229" s="705"/>
    </row>
    <row r="230" spans="1:14" ht="183" customHeight="1">
      <c r="A230" s="768"/>
      <c r="B230" s="718">
        <v>150</v>
      </c>
      <c r="C230" s="687"/>
      <c r="D230" s="626">
        <v>2</v>
      </c>
      <c r="E230" s="627" t="s">
        <v>694</v>
      </c>
      <c r="F230" s="442">
        <v>20.53</v>
      </c>
      <c r="G230" s="651" t="s">
        <v>1490</v>
      </c>
      <c r="H230" s="651">
        <v>1</v>
      </c>
      <c r="I230" s="653">
        <v>2255</v>
      </c>
      <c r="J230" s="653" t="s">
        <v>10</v>
      </c>
      <c r="K230" s="719">
        <v>43673</v>
      </c>
      <c r="L230" s="719">
        <v>44068</v>
      </c>
      <c r="M230" s="728">
        <v>44624</v>
      </c>
      <c r="N230" s="705"/>
    </row>
    <row r="231" spans="1:14" ht="150">
      <c r="A231" s="769"/>
      <c r="B231" s="718">
        <v>151</v>
      </c>
      <c r="C231" s="674"/>
      <c r="D231" s="451">
        <v>3</v>
      </c>
      <c r="E231" s="402" t="s">
        <v>1057</v>
      </c>
      <c r="F231" s="442">
        <v>5.4</v>
      </c>
      <c r="G231" s="626" t="s">
        <v>1489</v>
      </c>
      <c r="H231" s="651">
        <v>1</v>
      </c>
      <c r="I231" s="653">
        <v>13788</v>
      </c>
      <c r="J231" s="653" t="s">
        <v>10</v>
      </c>
      <c r="K231" s="719">
        <v>44110</v>
      </c>
      <c r="L231" s="728">
        <v>44624</v>
      </c>
      <c r="M231" s="705"/>
      <c r="N231" s="705"/>
    </row>
    <row r="232" spans="1:14" ht="270.75">
      <c r="A232" s="729"/>
      <c r="B232" s="718">
        <v>152</v>
      </c>
      <c r="C232" s="688" t="s">
        <v>1486</v>
      </c>
      <c r="D232" s="451"/>
      <c r="E232" s="402" t="s">
        <v>1487</v>
      </c>
      <c r="F232" s="689">
        <v>11.16</v>
      </c>
      <c r="G232" s="770" t="s">
        <v>1488</v>
      </c>
      <c r="H232" s="705"/>
      <c r="I232" s="771"/>
      <c r="J232" s="770" t="s">
        <v>39</v>
      </c>
      <c r="K232" s="728">
        <v>44624</v>
      </c>
      <c r="L232" s="719"/>
      <c r="M232" s="705"/>
      <c r="N232" s="705"/>
    </row>
    <row r="233" spans="1:14" ht="15">
      <c r="A233" s="731"/>
      <c r="B233" s="718">
        <v>153</v>
      </c>
      <c r="C233" s="690"/>
      <c r="D233" s="651">
        <v>1</v>
      </c>
      <c r="E233" s="652" t="s">
        <v>695</v>
      </c>
      <c r="F233" s="653">
        <v>20</v>
      </c>
      <c r="G233" s="653" t="s">
        <v>696</v>
      </c>
      <c r="H233" s="653">
        <v>1</v>
      </c>
      <c r="I233" s="653">
        <v>2256</v>
      </c>
      <c r="J233" s="655" t="s">
        <v>371</v>
      </c>
      <c r="K233" s="719"/>
      <c r="L233" s="719"/>
      <c r="M233" s="705"/>
      <c r="N233" s="705"/>
    </row>
    <row r="234" spans="1:14" ht="240">
      <c r="A234" s="670" t="s">
        <v>170</v>
      </c>
      <c r="B234" s="718">
        <v>154</v>
      </c>
      <c r="C234" s="569" t="s">
        <v>1670</v>
      </c>
      <c r="D234" s="569"/>
      <c r="E234" s="569" t="s">
        <v>1667</v>
      </c>
      <c r="F234" s="670">
        <v>10</v>
      </c>
      <c r="G234" s="493" t="s">
        <v>1669</v>
      </c>
      <c r="H234" s="670"/>
      <c r="I234" s="772"/>
      <c r="J234" s="655" t="s">
        <v>1668</v>
      </c>
      <c r="K234" s="773">
        <v>44758</v>
      </c>
      <c r="L234" s="719"/>
      <c r="M234" s="705"/>
      <c r="N234" s="705"/>
    </row>
    <row r="235" spans="1:14" ht="136.15" customHeight="1">
      <c r="A235" s="718" t="s">
        <v>119</v>
      </c>
      <c r="B235" s="718">
        <v>155</v>
      </c>
      <c r="C235" s="662" t="s">
        <v>2444</v>
      </c>
      <c r="D235" s="651">
        <v>1</v>
      </c>
      <c r="E235" s="652" t="s">
        <v>697</v>
      </c>
      <c r="F235" s="653">
        <v>10</v>
      </c>
      <c r="G235" s="653" t="s">
        <v>698</v>
      </c>
      <c r="H235" s="653">
        <v>1</v>
      </c>
      <c r="I235" s="653">
        <v>2572</v>
      </c>
      <c r="J235" s="655" t="s">
        <v>371</v>
      </c>
      <c r="K235" s="719">
        <v>43700</v>
      </c>
      <c r="L235" s="719"/>
      <c r="M235" s="705"/>
      <c r="N235" s="705"/>
    </row>
    <row r="236" spans="1:14" ht="80.099999999999994" customHeight="1">
      <c r="A236" s="718" t="s">
        <v>1052</v>
      </c>
      <c r="B236" s="718">
        <v>156</v>
      </c>
      <c r="C236" s="662"/>
      <c r="D236" s="651">
        <v>2</v>
      </c>
      <c r="E236" s="652" t="s">
        <v>697</v>
      </c>
      <c r="F236" s="653">
        <v>10</v>
      </c>
      <c r="G236" s="653" t="s">
        <v>699</v>
      </c>
      <c r="H236" s="653">
        <v>1</v>
      </c>
      <c r="I236" s="676">
        <v>12905</v>
      </c>
      <c r="J236" s="655" t="s">
        <v>371</v>
      </c>
      <c r="K236" s="719">
        <v>43700</v>
      </c>
      <c r="L236" s="719"/>
      <c r="M236" s="705"/>
      <c r="N236" s="705"/>
    </row>
    <row r="237" spans="1:14" ht="15">
      <c r="A237" s="718" t="s">
        <v>1052</v>
      </c>
      <c r="B237" s="718">
        <v>157</v>
      </c>
      <c r="C237" s="662"/>
      <c r="D237" s="651">
        <v>3</v>
      </c>
      <c r="E237" s="652" t="s">
        <v>697</v>
      </c>
      <c r="F237" s="653">
        <v>10</v>
      </c>
      <c r="G237" s="653" t="s">
        <v>700</v>
      </c>
      <c r="H237" s="653">
        <v>1</v>
      </c>
      <c r="I237" s="676">
        <v>12906</v>
      </c>
      <c r="J237" s="655" t="s">
        <v>371</v>
      </c>
      <c r="K237" s="719">
        <v>43700</v>
      </c>
      <c r="L237" s="719"/>
      <c r="M237" s="705"/>
      <c r="N237" s="705"/>
    </row>
    <row r="238" spans="1:14" ht="15">
      <c r="A238" s="718" t="s">
        <v>1052</v>
      </c>
      <c r="B238" s="718">
        <v>158</v>
      </c>
      <c r="C238" s="658" t="s">
        <v>2445</v>
      </c>
      <c r="D238" s="651">
        <v>1</v>
      </c>
      <c r="E238" s="652" t="s">
        <v>701</v>
      </c>
      <c r="F238" s="653">
        <v>20</v>
      </c>
      <c r="G238" s="653" t="s">
        <v>702</v>
      </c>
      <c r="H238" s="653">
        <v>1</v>
      </c>
      <c r="I238" s="676">
        <v>12907</v>
      </c>
      <c r="J238" s="655" t="s">
        <v>371</v>
      </c>
      <c r="K238" s="719">
        <v>43700</v>
      </c>
      <c r="L238" s="719"/>
      <c r="M238" s="705"/>
      <c r="N238" s="705"/>
    </row>
    <row r="239" spans="1:14" ht="114">
      <c r="A239" s="718" t="s">
        <v>1052</v>
      </c>
      <c r="B239" s="718">
        <v>159</v>
      </c>
      <c r="C239" s="661"/>
      <c r="D239" s="686">
        <v>2</v>
      </c>
      <c r="E239" s="691" t="s">
        <v>703</v>
      </c>
      <c r="F239" s="676">
        <v>10.55</v>
      </c>
      <c r="G239" s="651" t="s">
        <v>704</v>
      </c>
      <c r="H239" s="651">
        <v>1</v>
      </c>
      <c r="I239" s="676">
        <v>12908</v>
      </c>
      <c r="J239" s="655" t="s">
        <v>371</v>
      </c>
      <c r="K239" s="719">
        <v>43700</v>
      </c>
      <c r="L239" s="719"/>
      <c r="M239" s="705"/>
      <c r="N239" s="705"/>
    </row>
    <row r="240" spans="1:14" ht="114">
      <c r="A240" s="718" t="s">
        <v>119</v>
      </c>
      <c r="B240" s="718">
        <v>160</v>
      </c>
      <c r="C240" s="661"/>
      <c r="D240" s="686">
        <v>3</v>
      </c>
      <c r="E240" s="691" t="s">
        <v>705</v>
      </c>
      <c r="F240" s="676">
        <v>10.404</v>
      </c>
      <c r="G240" s="651" t="s">
        <v>706</v>
      </c>
      <c r="H240" s="651">
        <v>1</v>
      </c>
      <c r="I240" s="653">
        <v>3131</v>
      </c>
      <c r="J240" s="655" t="s">
        <v>371</v>
      </c>
      <c r="K240" s="719">
        <v>43700</v>
      </c>
      <c r="L240" s="719"/>
      <c r="M240" s="705"/>
      <c r="N240" s="705"/>
    </row>
    <row r="241" spans="1:14" ht="171">
      <c r="A241" s="718" t="s">
        <v>119</v>
      </c>
      <c r="B241" s="718">
        <v>161</v>
      </c>
      <c r="C241" s="661"/>
      <c r="D241" s="686">
        <v>4</v>
      </c>
      <c r="E241" s="691" t="s">
        <v>707</v>
      </c>
      <c r="F241" s="676">
        <v>30.791</v>
      </c>
      <c r="G241" s="651" t="s">
        <v>708</v>
      </c>
      <c r="H241" s="651">
        <v>1</v>
      </c>
      <c r="I241" s="653">
        <v>3646</v>
      </c>
      <c r="J241" s="655" t="s">
        <v>371</v>
      </c>
      <c r="K241" s="719">
        <v>43700</v>
      </c>
      <c r="L241" s="719"/>
      <c r="M241" s="705"/>
      <c r="N241" s="705"/>
    </row>
    <row r="242" spans="1:14" ht="42.75">
      <c r="A242" s="718" t="s">
        <v>119</v>
      </c>
      <c r="B242" s="718">
        <v>162</v>
      </c>
      <c r="C242" s="723"/>
      <c r="D242" s="686">
        <v>5</v>
      </c>
      <c r="E242" s="691" t="s">
        <v>709</v>
      </c>
      <c r="F242" s="676">
        <v>10.205</v>
      </c>
      <c r="G242" s="676" t="s">
        <v>710</v>
      </c>
      <c r="H242" s="676">
        <v>1</v>
      </c>
      <c r="I242" s="653">
        <v>3647</v>
      </c>
      <c r="J242" s="655" t="s">
        <v>371</v>
      </c>
      <c r="K242" s="719"/>
      <c r="L242" s="719"/>
      <c r="M242" s="705"/>
      <c r="N242" s="705"/>
    </row>
    <row r="243" spans="1:14" ht="255">
      <c r="A243" s="718" t="s">
        <v>119</v>
      </c>
      <c r="B243" s="718">
        <v>163</v>
      </c>
      <c r="C243" s="725" t="s">
        <v>2446</v>
      </c>
      <c r="D243" s="651">
        <v>1</v>
      </c>
      <c r="E243" s="652" t="s">
        <v>711</v>
      </c>
      <c r="F243" s="653">
        <v>12</v>
      </c>
      <c r="G243" s="653" t="s">
        <v>712</v>
      </c>
      <c r="H243" s="653">
        <v>1</v>
      </c>
      <c r="I243" s="653">
        <v>3648</v>
      </c>
      <c r="J243" s="655" t="s">
        <v>371</v>
      </c>
      <c r="K243" s="719"/>
      <c r="L243" s="719"/>
      <c r="M243" s="705"/>
      <c r="N243" s="705"/>
    </row>
    <row r="244" spans="1:14" ht="15">
      <c r="A244" s="718" t="s">
        <v>119</v>
      </c>
      <c r="B244" s="718">
        <v>164</v>
      </c>
      <c r="C244" s="662" t="s">
        <v>2447</v>
      </c>
      <c r="D244" s="651">
        <v>1</v>
      </c>
      <c r="E244" s="652" t="s">
        <v>701</v>
      </c>
      <c r="F244" s="653">
        <v>4.45</v>
      </c>
      <c r="G244" s="653" t="s">
        <v>713</v>
      </c>
      <c r="H244" s="653">
        <v>1</v>
      </c>
      <c r="I244" s="653">
        <v>3649</v>
      </c>
      <c r="J244" s="655" t="s">
        <v>371</v>
      </c>
      <c r="K244" s="719"/>
      <c r="L244" s="719"/>
      <c r="M244" s="705"/>
      <c r="N244" s="705"/>
    </row>
    <row r="245" spans="1:14" ht="15">
      <c r="A245" s="718" t="s">
        <v>119</v>
      </c>
      <c r="B245" s="718">
        <v>165</v>
      </c>
      <c r="C245" s="662"/>
      <c r="D245" s="651">
        <v>2</v>
      </c>
      <c r="E245" s="652" t="s">
        <v>701</v>
      </c>
      <c r="F245" s="653">
        <v>2.7</v>
      </c>
      <c r="G245" s="651" t="s">
        <v>714</v>
      </c>
      <c r="H245" s="651">
        <v>1</v>
      </c>
      <c r="I245" s="653">
        <v>3754</v>
      </c>
      <c r="J245" s="655" t="s">
        <v>371</v>
      </c>
      <c r="K245" s="719"/>
      <c r="L245" s="719"/>
      <c r="M245" s="705"/>
      <c r="N245" s="705"/>
    </row>
    <row r="246" spans="1:14" ht="15">
      <c r="A246" s="718" t="s">
        <v>119</v>
      </c>
      <c r="B246" s="718">
        <v>166</v>
      </c>
      <c r="C246" s="662"/>
      <c r="D246" s="651">
        <v>3</v>
      </c>
      <c r="E246" s="652" t="s">
        <v>715</v>
      </c>
      <c r="F246" s="692">
        <v>11.67</v>
      </c>
      <c r="G246" s="653" t="s">
        <v>716</v>
      </c>
      <c r="H246" s="653">
        <v>1</v>
      </c>
      <c r="I246" s="653">
        <v>3755</v>
      </c>
      <c r="J246" s="655" t="s">
        <v>371</v>
      </c>
      <c r="K246" s="719"/>
      <c r="L246" s="719"/>
      <c r="M246" s="705"/>
      <c r="N246" s="705"/>
    </row>
    <row r="247" spans="1:14" ht="15">
      <c r="A247" s="718" t="s">
        <v>119</v>
      </c>
      <c r="B247" s="718">
        <v>167</v>
      </c>
      <c r="C247" s="662"/>
      <c r="D247" s="651">
        <v>4</v>
      </c>
      <c r="E247" s="652" t="s">
        <v>695</v>
      </c>
      <c r="F247" s="653">
        <v>9.01</v>
      </c>
      <c r="G247" s="653" t="s">
        <v>717</v>
      </c>
      <c r="H247" s="653">
        <v>1</v>
      </c>
      <c r="I247" s="653">
        <v>6854</v>
      </c>
      <c r="J247" s="655" t="s">
        <v>371</v>
      </c>
      <c r="K247" s="719"/>
      <c r="L247" s="719"/>
      <c r="M247" s="705"/>
      <c r="N247" s="705"/>
    </row>
    <row r="248" spans="1:14" ht="18" customHeight="1">
      <c r="A248" s="718" t="s">
        <v>119</v>
      </c>
      <c r="B248" s="718">
        <v>168</v>
      </c>
      <c r="C248" s="658" t="s">
        <v>2448</v>
      </c>
      <c r="D248" s="651">
        <v>1</v>
      </c>
      <c r="E248" s="652" t="s">
        <v>718</v>
      </c>
      <c r="F248" s="653">
        <v>10.5</v>
      </c>
      <c r="G248" s="653" t="s">
        <v>719</v>
      </c>
      <c r="H248" s="653">
        <v>1</v>
      </c>
      <c r="I248" s="653">
        <v>3856</v>
      </c>
      <c r="J248" s="655" t="s">
        <v>371</v>
      </c>
      <c r="K248" s="719"/>
      <c r="L248" s="719"/>
      <c r="M248" s="705"/>
      <c r="N248" s="705"/>
    </row>
    <row r="249" spans="1:14" ht="28.5">
      <c r="A249" s="718" t="s">
        <v>119</v>
      </c>
      <c r="B249" s="718">
        <v>169</v>
      </c>
      <c r="C249" s="661"/>
      <c r="D249" s="651">
        <v>2</v>
      </c>
      <c r="E249" s="652" t="s">
        <v>720</v>
      </c>
      <c r="F249" s="692">
        <v>10.44</v>
      </c>
      <c r="G249" s="653" t="s">
        <v>721</v>
      </c>
      <c r="H249" s="653">
        <v>1</v>
      </c>
      <c r="I249" s="653">
        <v>4421</v>
      </c>
      <c r="J249" s="655" t="s">
        <v>371</v>
      </c>
      <c r="K249" s="719"/>
      <c r="L249" s="719"/>
      <c r="M249" s="705"/>
      <c r="N249" s="705"/>
    </row>
    <row r="250" spans="1:14" ht="18" customHeight="1">
      <c r="A250" s="718" t="s">
        <v>119</v>
      </c>
      <c r="B250" s="718">
        <v>170</v>
      </c>
      <c r="C250" s="723"/>
      <c r="D250" s="651">
        <v>3</v>
      </c>
      <c r="E250" s="652" t="s">
        <v>718</v>
      </c>
      <c r="F250" s="692">
        <v>5.6</v>
      </c>
      <c r="G250" s="651" t="s">
        <v>722</v>
      </c>
      <c r="H250" s="651">
        <v>1</v>
      </c>
      <c r="I250" s="653">
        <v>4422</v>
      </c>
      <c r="J250" s="655" t="s">
        <v>371</v>
      </c>
      <c r="K250" s="719"/>
      <c r="L250" s="719"/>
      <c r="M250" s="705"/>
      <c r="N250" s="705"/>
    </row>
    <row r="251" spans="1:14" ht="300">
      <c r="A251" s="718" t="s">
        <v>119</v>
      </c>
      <c r="B251" s="718">
        <v>171</v>
      </c>
      <c r="C251" s="725" t="s">
        <v>2449</v>
      </c>
      <c r="D251" s="651">
        <v>1</v>
      </c>
      <c r="E251" s="652" t="s">
        <v>723</v>
      </c>
      <c r="F251" s="653">
        <v>5.5</v>
      </c>
      <c r="G251" s="651" t="s">
        <v>724</v>
      </c>
      <c r="H251" s="651">
        <v>1</v>
      </c>
      <c r="I251" s="653">
        <v>6853</v>
      </c>
      <c r="J251" s="655" t="s">
        <v>371</v>
      </c>
      <c r="K251" s="719"/>
      <c r="L251" s="719"/>
      <c r="M251" s="705"/>
      <c r="N251" s="705"/>
    </row>
    <row r="252" spans="1:14" ht="28.5">
      <c r="A252" s="718" t="s">
        <v>119</v>
      </c>
      <c r="B252" s="718">
        <v>172</v>
      </c>
      <c r="C252" s="662" t="s">
        <v>2428</v>
      </c>
      <c r="D252" s="651">
        <v>1</v>
      </c>
      <c r="E252" s="652" t="s">
        <v>725</v>
      </c>
      <c r="F252" s="653">
        <v>49.6</v>
      </c>
      <c r="G252" s="653" t="s">
        <v>726</v>
      </c>
      <c r="H252" s="653">
        <v>1</v>
      </c>
      <c r="I252" s="653">
        <v>7279</v>
      </c>
      <c r="J252" s="655" t="s">
        <v>371</v>
      </c>
      <c r="K252" s="719"/>
      <c r="L252" s="719"/>
      <c r="M252" s="705"/>
      <c r="N252" s="705"/>
    </row>
    <row r="253" spans="1:14" ht="28.5">
      <c r="A253" s="718" t="s">
        <v>119</v>
      </c>
      <c r="B253" s="718">
        <v>173</v>
      </c>
      <c r="C253" s="662"/>
      <c r="D253" s="651">
        <v>2</v>
      </c>
      <c r="E253" s="652" t="s">
        <v>727</v>
      </c>
      <c r="F253" s="653">
        <v>50.9</v>
      </c>
      <c r="G253" s="653" t="s">
        <v>728</v>
      </c>
      <c r="H253" s="653">
        <v>1</v>
      </c>
      <c r="I253" s="653">
        <v>7280</v>
      </c>
      <c r="J253" s="655" t="s">
        <v>371</v>
      </c>
      <c r="K253" s="719"/>
      <c r="L253" s="719"/>
      <c r="M253" s="705"/>
      <c r="N253" s="705"/>
    </row>
    <row r="254" spans="1:14" ht="270">
      <c r="A254" s="718" t="s">
        <v>119</v>
      </c>
      <c r="B254" s="718">
        <v>174</v>
      </c>
      <c r="C254" s="725" t="s">
        <v>2450</v>
      </c>
      <c r="D254" s="651">
        <v>1</v>
      </c>
      <c r="E254" s="652" t="s">
        <v>729</v>
      </c>
      <c r="F254" s="653">
        <v>32.700000000000003</v>
      </c>
      <c r="G254" s="653" t="s">
        <v>730</v>
      </c>
      <c r="H254" s="653">
        <v>1</v>
      </c>
      <c r="I254" s="653">
        <v>8360</v>
      </c>
      <c r="J254" s="655" t="s">
        <v>371</v>
      </c>
      <c r="K254" s="719"/>
      <c r="L254" s="719"/>
      <c r="M254" s="705"/>
      <c r="N254" s="705"/>
    </row>
    <row r="255" spans="1:14" ht="99.75">
      <c r="A255" s="718" t="s">
        <v>119</v>
      </c>
      <c r="B255" s="718">
        <v>175</v>
      </c>
      <c r="C255" s="658" t="s">
        <v>2451</v>
      </c>
      <c r="D255" s="651">
        <v>1</v>
      </c>
      <c r="E255" s="652" t="s">
        <v>731</v>
      </c>
      <c r="F255" s="653">
        <v>9.3000000000000007</v>
      </c>
      <c r="G255" s="653" t="s">
        <v>732</v>
      </c>
      <c r="H255" s="653">
        <v>1</v>
      </c>
      <c r="I255" s="683">
        <v>8394</v>
      </c>
      <c r="J255" s="655" t="s">
        <v>371</v>
      </c>
      <c r="K255" s="719"/>
      <c r="L255" s="719"/>
      <c r="M255" s="705"/>
      <c r="N255" s="705"/>
    </row>
    <row r="256" spans="1:14" ht="85.5">
      <c r="A256" s="718" t="s">
        <v>119</v>
      </c>
      <c r="B256" s="718">
        <v>176</v>
      </c>
      <c r="C256" s="723"/>
      <c r="D256" s="651">
        <v>2</v>
      </c>
      <c r="E256" s="652" t="s">
        <v>733</v>
      </c>
      <c r="F256" s="653">
        <v>5.35</v>
      </c>
      <c r="G256" s="651" t="s">
        <v>734</v>
      </c>
      <c r="H256" s="651">
        <v>1</v>
      </c>
      <c r="I256" s="653">
        <v>8397</v>
      </c>
      <c r="J256" s="655" t="s">
        <v>371</v>
      </c>
      <c r="K256" s="719"/>
      <c r="L256" s="719"/>
      <c r="M256" s="705"/>
      <c r="N256" s="705"/>
    </row>
    <row r="257" spans="1:14" ht="300">
      <c r="A257" s="718" t="s">
        <v>119</v>
      </c>
      <c r="B257" s="718">
        <v>177</v>
      </c>
      <c r="C257" s="732" t="s">
        <v>2452</v>
      </c>
      <c r="D257" s="651">
        <v>1</v>
      </c>
      <c r="E257" s="652" t="s">
        <v>735</v>
      </c>
      <c r="F257" s="653">
        <v>10.1</v>
      </c>
      <c r="G257" s="653" t="s">
        <v>736</v>
      </c>
      <c r="H257" s="653">
        <v>1</v>
      </c>
      <c r="I257" s="653">
        <v>8398</v>
      </c>
      <c r="J257" s="655" t="s">
        <v>371</v>
      </c>
      <c r="K257" s="719">
        <v>42005</v>
      </c>
      <c r="L257" s="719"/>
      <c r="M257" s="705"/>
      <c r="N257" s="705"/>
    </row>
    <row r="258" spans="1:14" ht="285">
      <c r="A258" s="718" t="s">
        <v>119</v>
      </c>
      <c r="B258" s="718">
        <v>178</v>
      </c>
      <c r="C258" s="774" t="s">
        <v>2453</v>
      </c>
      <c r="D258" s="682">
        <v>1</v>
      </c>
      <c r="E258" s="685" t="s">
        <v>737</v>
      </c>
      <c r="F258" s="683" t="s">
        <v>738</v>
      </c>
      <c r="G258" s="651" t="s">
        <v>739</v>
      </c>
      <c r="H258" s="651">
        <v>1</v>
      </c>
      <c r="I258" s="442">
        <v>8606</v>
      </c>
      <c r="J258" s="655" t="s">
        <v>371</v>
      </c>
      <c r="K258" s="719"/>
      <c r="L258" s="719"/>
      <c r="M258" s="705"/>
      <c r="N258" s="705"/>
    </row>
    <row r="259" spans="1:14" ht="128.25">
      <c r="A259" s="718" t="s">
        <v>119</v>
      </c>
      <c r="B259" s="718">
        <v>179</v>
      </c>
      <c r="C259" s="658" t="s">
        <v>2454</v>
      </c>
      <c r="D259" s="651">
        <v>1</v>
      </c>
      <c r="E259" s="652" t="s">
        <v>740</v>
      </c>
      <c r="F259" s="653">
        <v>10.65</v>
      </c>
      <c r="G259" s="653" t="s">
        <v>741</v>
      </c>
      <c r="H259" s="653">
        <v>1</v>
      </c>
      <c r="I259" s="442">
        <v>8607</v>
      </c>
      <c r="J259" s="655" t="s">
        <v>371</v>
      </c>
      <c r="K259" s="719"/>
      <c r="L259" s="719"/>
      <c r="M259" s="705"/>
      <c r="N259" s="705"/>
    </row>
    <row r="260" spans="1:14" ht="128.25">
      <c r="A260" s="718" t="s">
        <v>119</v>
      </c>
      <c r="B260" s="718">
        <v>180</v>
      </c>
      <c r="C260" s="723"/>
      <c r="D260" s="651">
        <v>2</v>
      </c>
      <c r="E260" s="652" t="s">
        <v>742</v>
      </c>
      <c r="F260" s="653">
        <v>9.1999999999999993</v>
      </c>
      <c r="G260" s="651" t="s">
        <v>743</v>
      </c>
      <c r="H260" s="651">
        <v>1</v>
      </c>
      <c r="I260" s="442">
        <v>8608</v>
      </c>
      <c r="J260" s="653" t="s">
        <v>10</v>
      </c>
      <c r="K260" s="719">
        <v>43811</v>
      </c>
      <c r="L260" s="719"/>
      <c r="M260" s="705"/>
      <c r="N260" s="705"/>
    </row>
    <row r="261" spans="1:14" ht="90">
      <c r="A261" s="718" t="s">
        <v>119</v>
      </c>
      <c r="B261" s="718">
        <v>181</v>
      </c>
      <c r="C261" s="658" t="s">
        <v>2455</v>
      </c>
      <c r="D261" s="626">
        <v>1</v>
      </c>
      <c r="E261" s="627" t="s">
        <v>744</v>
      </c>
      <c r="F261" s="442">
        <v>10</v>
      </c>
      <c r="G261" s="442" t="s">
        <v>745</v>
      </c>
      <c r="H261" s="442">
        <v>1</v>
      </c>
      <c r="I261" s="442">
        <v>11123</v>
      </c>
      <c r="J261" s="653" t="s">
        <v>10</v>
      </c>
      <c r="K261" s="719">
        <v>43811</v>
      </c>
      <c r="L261" s="719" t="s">
        <v>1535</v>
      </c>
      <c r="M261" s="705"/>
      <c r="N261" s="705"/>
    </row>
    <row r="262" spans="1:14" ht="90">
      <c r="A262" s="718" t="s">
        <v>119</v>
      </c>
      <c r="B262" s="718">
        <v>182</v>
      </c>
      <c r="C262" s="661"/>
      <c r="D262" s="626">
        <v>2</v>
      </c>
      <c r="E262" s="627" t="s">
        <v>746</v>
      </c>
      <c r="F262" s="442">
        <v>30</v>
      </c>
      <c r="G262" s="651" t="s">
        <v>1534</v>
      </c>
      <c r="H262" s="651">
        <v>1</v>
      </c>
      <c r="I262" s="442">
        <v>11124</v>
      </c>
      <c r="J262" s="653" t="s">
        <v>484</v>
      </c>
      <c r="K262" s="719">
        <v>43802</v>
      </c>
      <c r="L262" s="719">
        <v>44560</v>
      </c>
      <c r="M262" s="705"/>
      <c r="N262" s="705"/>
    </row>
    <row r="263" spans="1:14" ht="90">
      <c r="A263" s="718" t="s">
        <v>119</v>
      </c>
      <c r="B263" s="718">
        <v>183</v>
      </c>
      <c r="C263" s="661"/>
      <c r="D263" s="626">
        <v>3</v>
      </c>
      <c r="E263" s="627" t="s">
        <v>747</v>
      </c>
      <c r="F263" s="442">
        <v>20</v>
      </c>
      <c r="G263" s="626" t="s">
        <v>1536</v>
      </c>
      <c r="H263" s="651">
        <v>1</v>
      </c>
      <c r="I263" s="442" t="s">
        <v>651</v>
      </c>
      <c r="J263" s="653" t="s">
        <v>10</v>
      </c>
      <c r="K263" s="719">
        <v>44084</v>
      </c>
      <c r="L263" s="719">
        <v>44560</v>
      </c>
      <c r="M263" s="705"/>
      <c r="N263" s="705"/>
    </row>
    <row r="264" spans="1:14" ht="177">
      <c r="A264" s="718" t="s">
        <v>119</v>
      </c>
      <c r="B264" s="718">
        <v>184</v>
      </c>
      <c r="C264" s="661"/>
      <c r="D264" s="626">
        <v>4</v>
      </c>
      <c r="E264" s="627" t="s">
        <v>748</v>
      </c>
      <c r="F264" s="442">
        <v>10.73</v>
      </c>
      <c r="G264" s="442" t="s">
        <v>1537</v>
      </c>
      <c r="H264" s="442">
        <v>1</v>
      </c>
      <c r="I264" s="442">
        <v>11223</v>
      </c>
      <c r="J264" s="653" t="s">
        <v>10</v>
      </c>
      <c r="K264" s="719">
        <v>43727</v>
      </c>
      <c r="L264" s="719"/>
      <c r="M264" s="705"/>
      <c r="N264" s="705"/>
    </row>
    <row r="265" spans="1:14" ht="177">
      <c r="A265" s="718" t="s">
        <v>119</v>
      </c>
      <c r="B265" s="718">
        <v>185</v>
      </c>
      <c r="C265" s="723"/>
      <c r="D265" s="626">
        <v>5</v>
      </c>
      <c r="E265" s="627" t="s">
        <v>749</v>
      </c>
      <c r="F265" s="442">
        <v>13.23</v>
      </c>
      <c r="G265" s="651" t="s">
        <v>1539</v>
      </c>
      <c r="H265" s="651">
        <v>1</v>
      </c>
      <c r="I265" s="442">
        <v>11479</v>
      </c>
      <c r="J265" s="743">
        <v>44560</v>
      </c>
      <c r="K265" s="719"/>
      <c r="L265" s="719"/>
      <c r="M265" s="705"/>
      <c r="N265" s="705"/>
    </row>
    <row r="266" spans="1:14" ht="315">
      <c r="A266" s="775" t="s">
        <v>119</v>
      </c>
      <c r="B266" s="718">
        <v>186</v>
      </c>
      <c r="C266" s="776" t="s">
        <v>2455</v>
      </c>
      <c r="D266" s="451">
        <v>1</v>
      </c>
      <c r="E266" s="693" t="s">
        <v>1532</v>
      </c>
      <c r="F266" s="493">
        <v>10</v>
      </c>
      <c r="G266" s="493" t="s">
        <v>1533</v>
      </c>
      <c r="H266" s="493">
        <v>8606</v>
      </c>
      <c r="I266" s="670" t="s">
        <v>10</v>
      </c>
      <c r="J266" s="653" t="s">
        <v>10</v>
      </c>
      <c r="K266" s="719">
        <v>44166</v>
      </c>
      <c r="L266" s="719"/>
      <c r="M266" s="705"/>
      <c r="N266" s="705"/>
    </row>
    <row r="267" spans="1:14" ht="270.75">
      <c r="A267" s="777" t="s">
        <v>119</v>
      </c>
      <c r="B267" s="718">
        <v>187</v>
      </c>
      <c r="C267" s="677" t="s">
        <v>1048</v>
      </c>
      <c r="D267" s="694">
        <v>1</v>
      </c>
      <c r="E267" s="627" t="s">
        <v>1078</v>
      </c>
      <c r="F267" s="442">
        <v>11.7</v>
      </c>
      <c r="G267" s="695" t="s">
        <v>750</v>
      </c>
      <c r="H267" s="695">
        <v>1</v>
      </c>
      <c r="I267" s="442">
        <v>11480</v>
      </c>
      <c r="J267" s="653" t="s">
        <v>10</v>
      </c>
      <c r="K267" s="719">
        <v>44119</v>
      </c>
      <c r="L267" s="719"/>
      <c r="M267" s="705"/>
      <c r="N267" s="705"/>
    </row>
    <row r="268" spans="1:14" ht="249" customHeight="1">
      <c r="A268" s="778" t="s">
        <v>1052</v>
      </c>
      <c r="B268" s="718">
        <v>188</v>
      </c>
      <c r="C268" s="677" t="s">
        <v>1048</v>
      </c>
      <c r="D268" s="696">
        <v>2</v>
      </c>
      <c r="E268" s="697" t="s">
        <v>1053</v>
      </c>
      <c r="F268" s="696">
        <v>7.5</v>
      </c>
      <c r="G268" s="451" t="s">
        <v>1054</v>
      </c>
      <c r="H268" s="695">
        <v>1</v>
      </c>
      <c r="I268" s="451">
        <v>13828</v>
      </c>
      <c r="J268" s="653" t="s">
        <v>39</v>
      </c>
      <c r="K268" s="719">
        <v>43971</v>
      </c>
      <c r="L268" s="719"/>
      <c r="M268" s="705"/>
      <c r="N268" s="705"/>
    </row>
    <row r="269" spans="1:14" ht="80.099999999999994" customHeight="1">
      <c r="A269" s="777" t="s">
        <v>119</v>
      </c>
      <c r="B269" s="718">
        <v>189</v>
      </c>
      <c r="C269" s="760" t="s">
        <v>2456</v>
      </c>
      <c r="D269" s="626">
        <v>1</v>
      </c>
      <c r="E269" s="627" t="s">
        <v>751</v>
      </c>
      <c r="F269" s="442">
        <v>7.5</v>
      </c>
      <c r="G269" s="651" t="s">
        <v>752</v>
      </c>
      <c r="H269" s="651">
        <v>1</v>
      </c>
      <c r="I269" s="442"/>
      <c r="J269" s="655" t="s">
        <v>371</v>
      </c>
      <c r="K269" s="719">
        <v>43564</v>
      </c>
      <c r="L269" s="719"/>
      <c r="M269" s="705"/>
      <c r="N269" s="705"/>
    </row>
    <row r="270" spans="1:14" ht="80.099999999999994" customHeight="1">
      <c r="A270" s="777" t="s">
        <v>119</v>
      </c>
      <c r="B270" s="718">
        <v>190</v>
      </c>
      <c r="C270" s="658" t="s">
        <v>2457</v>
      </c>
      <c r="D270" s="626">
        <v>1</v>
      </c>
      <c r="E270" s="627" t="s">
        <v>753</v>
      </c>
      <c r="F270" s="442">
        <v>10.3</v>
      </c>
      <c r="G270" s="442" t="s">
        <v>754</v>
      </c>
      <c r="H270" s="442">
        <v>1</v>
      </c>
      <c r="I270" s="442">
        <v>12728</v>
      </c>
      <c r="J270" s="655" t="s">
        <v>371</v>
      </c>
      <c r="K270" s="719">
        <v>43564</v>
      </c>
      <c r="L270" s="719"/>
      <c r="M270" s="705"/>
      <c r="N270" s="705"/>
    </row>
    <row r="271" spans="1:14" ht="80.099999999999994" customHeight="1">
      <c r="A271" s="777" t="s">
        <v>119</v>
      </c>
      <c r="B271" s="718">
        <v>191</v>
      </c>
      <c r="C271" s="723"/>
      <c r="D271" s="626">
        <v>2</v>
      </c>
      <c r="E271" s="627" t="s">
        <v>755</v>
      </c>
      <c r="F271" s="442">
        <v>10.199999999999999</v>
      </c>
      <c r="G271" s="651" t="s">
        <v>756</v>
      </c>
      <c r="H271" s="651">
        <v>1</v>
      </c>
      <c r="I271" s="653">
        <v>2567</v>
      </c>
      <c r="J271" s="653" t="s">
        <v>39</v>
      </c>
      <c r="K271" s="719">
        <v>43727</v>
      </c>
      <c r="L271" s="719"/>
      <c r="M271" s="705"/>
      <c r="N271" s="705"/>
    </row>
    <row r="272" spans="1:14" ht="80.099999999999994" customHeight="1">
      <c r="A272" s="779" t="s">
        <v>119</v>
      </c>
      <c r="B272" s="718">
        <v>192</v>
      </c>
      <c r="C272" s="658" t="s">
        <v>2458</v>
      </c>
      <c r="D272" s="626">
        <v>1</v>
      </c>
      <c r="E272" s="458" t="s">
        <v>757</v>
      </c>
      <c r="F272" s="626">
        <v>10</v>
      </c>
      <c r="G272" s="626" t="s">
        <v>758</v>
      </c>
      <c r="H272" s="626">
        <v>1</v>
      </c>
      <c r="I272" s="442">
        <v>9850</v>
      </c>
      <c r="J272" s="655" t="s">
        <v>371</v>
      </c>
      <c r="K272" s="719">
        <v>43636</v>
      </c>
      <c r="L272" s="719"/>
      <c r="M272" s="705"/>
      <c r="N272" s="705"/>
    </row>
    <row r="273" spans="1:14" ht="174">
      <c r="A273" s="780"/>
      <c r="B273" s="718">
        <v>193</v>
      </c>
      <c r="C273" s="723"/>
      <c r="D273" s="626">
        <v>3</v>
      </c>
      <c r="E273" s="627" t="s">
        <v>2459</v>
      </c>
      <c r="F273" s="442">
        <v>26</v>
      </c>
      <c r="G273" s="651" t="s">
        <v>759</v>
      </c>
      <c r="H273" s="651">
        <v>1</v>
      </c>
      <c r="I273" s="653">
        <v>3067</v>
      </c>
      <c r="J273" s="653" t="s">
        <v>39</v>
      </c>
      <c r="K273" s="719">
        <v>44119</v>
      </c>
      <c r="L273" s="719"/>
      <c r="M273" s="705"/>
      <c r="N273" s="705"/>
    </row>
    <row r="274" spans="1:14" s="25" customFormat="1" ht="255">
      <c r="A274" s="781" t="s">
        <v>1052</v>
      </c>
      <c r="B274" s="718">
        <v>194</v>
      </c>
      <c r="C274" s="782" t="s">
        <v>2460</v>
      </c>
      <c r="D274" s="700">
        <v>1</v>
      </c>
      <c r="E274" s="422" t="s">
        <v>1055</v>
      </c>
      <c r="F274" s="700">
        <v>10.95</v>
      </c>
      <c r="G274" s="651" t="s">
        <v>1056</v>
      </c>
      <c r="H274" s="651">
        <v>1</v>
      </c>
      <c r="I274" s="653">
        <v>13827</v>
      </c>
      <c r="J274" s="653" t="s">
        <v>39</v>
      </c>
      <c r="K274" s="719">
        <v>44183</v>
      </c>
      <c r="L274" s="719"/>
      <c r="M274" s="742"/>
      <c r="N274" s="742"/>
    </row>
    <row r="275" spans="1:14" s="25" customFormat="1" ht="255">
      <c r="A275" s="783" t="s">
        <v>1052</v>
      </c>
      <c r="B275" s="718">
        <v>195</v>
      </c>
      <c r="C275" s="784" t="s">
        <v>2461</v>
      </c>
      <c r="D275" s="746">
        <v>1</v>
      </c>
      <c r="E275" s="458" t="s">
        <v>1082</v>
      </c>
      <c r="F275" s="451">
        <v>10.8</v>
      </c>
      <c r="G275" s="493" t="s">
        <v>1083</v>
      </c>
      <c r="H275" s="651">
        <v>1</v>
      </c>
      <c r="I275" s="451">
        <v>13972</v>
      </c>
      <c r="J275" s="653" t="s">
        <v>39</v>
      </c>
      <c r="K275" s="719">
        <v>44183</v>
      </c>
      <c r="L275" s="719"/>
      <c r="M275" s="742"/>
      <c r="N275" s="742"/>
    </row>
    <row r="276" spans="1:14" s="25" customFormat="1" ht="255">
      <c r="A276" s="783" t="s">
        <v>1052</v>
      </c>
      <c r="B276" s="718">
        <v>196</v>
      </c>
      <c r="C276" s="784" t="s">
        <v>2461</v>
      </c>
      <c r="D276" s="746">
        <v>2</v>
      </c>
      <c r="E276" s="458" t="s">
        <v>1084</v>
      </c>
      <c r="F276" s="493">
        <v>10.5</v>
      </c>
      <c r="G276" s="451" t="s">
        <v>1085</v>
      </c>
      <c r="H276" s="651">
        <v>1</v>
      </c>
      <c r="I276" s="451">
        <v>13973</v>
      </c>
      <c r="J276" s="653" t="s">
        <v>39</v>
      </c>
      <c r="K276" s="719">
        <v>44183</v>
      </c>
      <c r="L276" s="719"/>
      <c r="M276" s="742"/>
      <c r="N276" s="742"/>
    </row>
    <row r="277" spans="1:14" ht="255">
      <c r="A277" s="783" t="s">
        <v>1052</v>
      </c>
      <c r="B277" s="718">
        <v>197</v>
      </c>
      <c r="C277" s="784" t="s">
        <v>2461</v>
      </c>
      <c r="D277" s="746">
        <v>3</v>
      </c>
      <c r="E277" s="458" t="s">
        <v>1086</v>
      </c>
      <c r="F277" s="451">
        <v>11.8</v>
      </c>
      <c r="G277" s="493" t="s">
        <v>1087</v>
      </c>
      <c r="H277" s="626">
        <v>1</v>
      </c>
      <c r="I277" s="493">
        <v>13974</v>
      </c>
      <c r="J277" s="655" t="s">
        <v>371</v>
      </c>
      <c r="K277" s="719"/>
      <c r="L277" s="719"/>
      <c r="M277" s="705"/>
      <c r="N277" s="705"/>
    </row>
    <row r="278" spans="1:14" ht="165">
      <c r="A278" s="724" t="s">
        <v>760</v>
      </c>
      <c r="B278" s="718">
        <v>198</v>
      </c>
      <c r="C278" s="726" t="s">
        <v>2462</v>
      </c>
      <c r="D278" s="651">
        <v>1</v>
      </c>
      <c r="E278" s="652" t="s">
        <v>761</v>
      </c>
      <c r="F278" s="653">
        <v>10</v>
      </c>
      <c r="G278" s="651" t="s">
        <v>762</v>
      </c>
      <c r="H278" s="651">
        <v>1</v>
      </c>
      <c r="I278" s="653">
        <v>3424</v>
      </c>
      <c r="J278" s="655" t="s">
        <v>371</v>
      </c>
      <c r="K278" s="719"/>
      <c r="L278" s="719"/>
      <c r="M278" s="705"/>
      <c r="N278" s="705"/>
    </row>
    <row r="279" spans="1:14" ht="285">
      <c r="A279" s="724" t="s">
        <v>760</v>
      </c>
      <c r="B279" s="718">
        <v>199</v>
      </c>
      <c r="C279" s="732" t="s">
        <v>2463</v>
      </c>
      <c r="D279" s="626">
        <v>2</v>
      </c>
      <c r="E279" s="627" t="s">
        <v>763</v>
      </c>
      <c r="F279" s="442">
        <v>13</v>
      </c>
      <c r="G279" s="651" t="s">
        <v>764</v>
      </c>
      <c r="H279" s="651">
        <v>1</v>
      </c>
      <c r="I279" s="653">
        <v>4253</v>
      </c>
      <c r="J279" s="655" t="s">
        <v>371</v>
      </c>
      <c r="K279" s="719"/>
      <c r="L279" s="719"/>
      <c r="M279" s="705"/>
      <c r="N279" s="705"/>
    </row>
    <row r="280" spans="1:14" s="40" customFormat="1" ht="255">
      <c r="A280" s="651" t="s">
        <v>765</v>
      </c>
      <c r="B280" s="718">
        <v>200</v>
      </c>
      <c r="C280" s="726" t="s">
        <v>2464</v>
      </c>
      <c r="D280" s="651">
        <v>1</v>
      </c>
      <c r="E280" s="652" t="s">
        <v>766</v>
      </c>
      <c r="F280" s="653">
        <v>20</v>
      </c>
      <c r="G280" s="651" t="s">
        <v>767</v>
      </c>
      <c r="H280" s="651">
        <v>1</v>
      </c>
      <c r="I280" s="653">
        <v>4254</v>
      </c>
      <c r="J280" s="655" t="s">
        <v>371</v>
      </c>
      <c r="K280" s="719"/>
      <c r="L280" s="719"/>
      <c r="M280" s="785"/>
      <c r="N280" s="785"/>
    </row>
    <row r="281" spans="1:14" s="40" customFormat="1" ht="255">
      <c r="A281" s="724" t="s">
        <v>188</v>
      </c>
      <c r="B281" s="724">
        <v>201</v>
      </c>
      <c r="C281" s="726" t="s">
        <v>2465</v>
      </c>
      <c r="D281" s="651">
        <v>1</v>
      </c>
      <c r="E281" s="652" t="s">
        <v>768</v>
      </c>
      <c r="F281" s="653">
        <v>13</v>
      </c>
      <c r="G281" s="651" t="s">
        <v>769</v>
      </c>
      <c r="H281" s="651">
        <v>1</v>
      </c>
      <c r="I281" s="653">
        <v>11027</v>
      </c>
      <c r="J281" s="655" t="s">
        <v>371</v>
      </c>
      <c r="K281" s="719"/>
      <c r="L281" s="719"/>
      <c r="M281" s="786"/>
      <c r="N281" s="785"/>
    </row>
    <row r="282" spans="1:14" s="40" customFormat="1" ht="28.5">
      <c r="A282" s="787" t="s">
        <v>770</v>
      </c>
      <c r="B282" s="787">
        <v>202</v>
      </c>
      <c r="C282" s="662" t="s">
        <v>2466</v>
      </c>
      <c r="D282" s="651">
        <v>1</v>
      </c>
      <c r="E282" s="652" t="s">
        <v>771</v>
      </c>
      <c r="F282" s="653">
        <v>25.5</v>
      </c>
      <c r="G282" s="651" t="s">
        <v>772</v>
      </c>
      <c r="H282" s="651">
        <v>1</v>
      </c>
      <c r="I282" s="653">
        <v>12843</v>
      </c>
      <c r="J282" s="655" t="s">
        <v>371</v>
      </c>
      <c r="K282" s="719"/>
      <c r="L282" s="719"/>
      <c r="M282" s="785"/>
      <c r="N282" s="785"/>
    </row>
    <row r="283" spans="1:14" s="40" customFormat="1" ht="28.5">
      <c r="A283" s="787"/>
      <c r="B283" s="787"/>
      <c r="C283" s="662"/>
      <c r="D283" s="651">
        <v>2</v>
      </c>
      <c r="E283" s="652" t="s">
        <v>773</v>
      </c>
      <c r="F283" s="653">
        <v>25</v>
      </c>
      <c r="G283" s="651" t="s">
        <v>774</v>
      </c>
      <c r="H283" s="651">
        <v>1</v>
      </c>
      <c r="I283" s="653">
        <v>12844</v>
      </c>
      <c r="J283" s="655" t="s">
        <v>371</v>
      </c>
      <c r="K283" s="719">
        <v>43264</v>
      </c>
      <c r="L283" s="719"/>
      <c r="M283" s="785"/>
      <c r="N283" s="785"/>
    </row>
    <row r="284" spans="1:14" ht="330">
      <c r="A284" s="616" t="s">
        <v>281</v>
      </c>
      <c r="B284" s="788">
        <v>203</v>
      </c>
      <c r="C284" s="726" t="s">
        <v>2467</v>
      </c>
      <c r="D284" s="626">
        <v>1</v>
      </c>
      <c r="E284" s="627" t="s">
        <v>775</v>
      </c>
      <c r="F284" s="442">
        <v>101.67</v>
      </c>
      <c r="G284" s="626" t="s">
        <v>776</v>
      </c>
      <c r="H284" s="651">
        <v>1</v>
      </c>
      <c r="I284" s="442">
        <v>12845</v>
      </c>
      <c r="J284" s="653" t="s">
        <v>39</v>
      </c>
      <c r="K284" s="719"/>
      <c r="L284" s="719"/>
      <c r="M284" s="705"/>
      <c r="N284" s="705"/>
    </row>
    <row r="285" spans="1:14" ht="210">
      <c r="A285" s="616" t="s">
        <v>777</v>
      </c>
      <c r="B285" s="616">
        <v>204</v>
      </c>
      <c r="C285" s="673" t="s">
        <v>778</v>
      </c>
      <c r="D285" s="626">
        <v>1</v>
      </c>
      <c r="E285" s="627" t="s">
        <v>779</v>
      </c>
      <c r="F285" s="442">
        <v>7</v>
      </c>
      <c r="G285" s="651" t="s">
        <v>780</v>
      </c>
      <c r="H285" s="651">
        <v>1</v>
      </c>
      <c r="I285" s="653">
        <v>12943</v>
      </c>
      <c r="J285" s="653" t="s">
        <v>39</v>
      </c>
      <c r="K285" s="719"/>
      <c r="L285" s="719"/>
      <c r="M285" s="705"/>
      <c r="N285" s="705"/>
    </row>
    <row r="286" spans="1:14" s="40" customFormat="1" ht="165">
      <c r="A286" s="616" t="s">
        <v>777</v>
      </c>
      <c r="B286" s="616">
        <v>205</v>
      </c>
      <c r="C286" s="687"/>
      <c r="D286" s="626">
        <v>2</v>
      </c>
      <c r="E286" s="627" t="s">
        <v>781</v>
      </c>
      <c r="F286" s="442">
        <v>6</v>
      </c>
      <c r="G286" s="651" t="s">
        <v>782</v>
      </c>
      <c r="H286" s="651">
        <v>1</v>
      </c>
      <c r="I286" s="653"/>
      <c r="J286" s="653" t="s">
        <v>39</v>
      </c>
      <c r="K286" s="719"/>
      <c r="L286" s="719"/>
      <c r="M286" s="785"/>
      <c r="N286" s="785"/>
    </row>
    <row r="287" spans="1:14" s="40" customFormat="1" ht="180">
      <c r="A287" s="616" t="s">
        <v>777</v>
      </c>
      <c r="B287" s="616">
        <v>206</v>
      </c>
      <c r="C287" s="674"/>
      <c r="D287" s="626">
        <v>3</v>
      </c>
      <c r="E287" s="627" t="s">
        <v>783</v>
      </c>
      <c r="F287" s="442">
        <v>7</v>
      </c>
      <c r="G287" s="651" t="s">
        <v>784</v>
      </c>
      <c r="H287" s="651">
        <v>1</v>
      </c>
      <c r="I287" s="653"/>
      <c r="J287" s="653" t="s">
        <v>39</v>
      </c>
      <c r="K287" s="719">
        <v>44090</v>
      </c>
      <c r="L287" s="719"/>
      <c r="M287" s="785"/>
      <c r="N287" s="785"/>
    </row>
    <row r="288" spans="1:14" s="40" customFormat="1" ht="199.5">
      <c r="A288" s="698" t="s">
        <v>777</v>
      </c>
      <c r="B288" s="616">
        <v>207</v>
      </c>
      <c r="C288" s="699" t="s">
        <v>1035</v>
      </c>
      <c r="D288" s="700">
        <v>1</v>
      </c>
      <c r="E288" s="422" t="s">
        <v>1036</v>
      </c>
      <c r="F288" s="700">
        <v>5</v>
      </c>
      <c r="G288" s="651" t="s">
        <v>1037</v>
      </c>
      <c r="H288" s="651">
        <v>1</v>
      </c>
      <c r="I288" s="653">
        <v>13764</v>
      </c>
      <c r="J288" s="653" t="s">
        <v>39</v>
      </c>
      <c r="K288" s="719">
        <v>44090</v>
      </c>
      <c r="L288" s="719"/>
      <c r="M288" s="785"/>
      <c r="N288" s="785"/>
    </row>
    <row r="289" spans="1:25" s="40" customFormat="1" ht="228">
      <c r="A289" s="698" t="s">
        <v>777</v>
      </c>
      <c r="B289" s="616">
        <v>208</v>
      </c>
      <c r="C289" s="699" t="s">
        <v>1038</v>
      </c>
      <c r="D289" s="700">
        <v>1</v>
      </c>
      <c r="E289" s="422" t="s">
        <v>1039</v>
      </c>
      <c r="F289" s="700">
        <v>9.86</v>
      </c>
      <c r="G289" s="651" t="s">
        <v>1040</v>
      </c>
      <c r="H289" s="651">
        <v>1</v>
      </c>
      <c r="I289" s="653">
        <v>13765</v>
      </c>
      <c r="J289" s="655" t="s">
        <v>371</v>
      </c>
      <c r="K289" s="719">
        <v>43727</v>
      </c>
      <c r="L289" s="719"/>
      <c r="M289" s="785"/>
      <c r="N289" s="785"/>
    </row>
    <row r="290" spans="1:25" s="247" customFormat="1" ht="315">
      <c r="A290" s="749" t="s">
        <v>176</v>
      </c>
      <c r="B290" s="616">
        <v>209</v>
      </c>
      <c r="C290" s="725" t="s">
        <v>2468</v>
      </c>
      <c r="D290" s="651">
        <v>1</v>
      </c>
      <c r="E290" s="627" t="s">
        <v>785</v>
      </c>
      <c r="F290" s="653">
        <v>11.69</v>
      </c>
      <c r="G290" s="651" t="s">
        <v>786</v>
      </c>
      <c r="H290" s="651">
        <v>1</v>
      </c>
      <c r="I290" s="653">
        <v>12943</v>
      </c>
      <c r="J290" s="701" t="s">
        <v>1354</v>
      </c>
      <c r="K290" s="789">
        <v>44419</v>
      </c>
      <c r="L290" s="790"/>
      <c r="M290" s="790"/>
      <c r="N290" s="790"/>
      <c r="O290" s="246"/>
      <c r="P290" s="246"/>
      <c r="Q290" s="246"/>
      <c r="R290" s="246"/>
      <c r="S290" s="246"/>
      <c r="T290" s="246"/>
      <c r="U290" s="246"/>
      <c r="V290" s="246"/>
      <c r="W290" s="246"/>
      <c r="X290" s="246"/>
      <c r="Y290" s="246"/>
    </row>
    <row r="291" spans="1:25" ht="285">
      <c r="A291" s="791" t="s">
        <v>1355</v>
      </c>
      <c r="B291" s="616">
        <v>210</v>
      </c>
      <c r="C291" s="710" t="s">
        <v>1356</v>
      </c>
      <c r="D291" s="792"/>
      <c r="E291" s="702" t="s">
        <v>1352</v>
      </c>
      <c r="F291" s="701">
        <v>10</v>
      </c>
      <c r="G291" s="793" t="s">
        <v>1353</v>
      </c>
      <c r="H291" s="703"/>
      <c r="I291" s="792"/>
      <c r="J291" s="695" t="s">
        <v>1171</v>
      </c>
      <c r="K291" s="757">
        <v>44270</v>
      </c>
      <c r="L291" s="757"/>
      <c r="M291" s="705"/>
      <c r="N291" s="705"/>
    </row>
    <row r="292" spans="1:25" ht="285">
      <c r="A292" s="749" t="s">
        <v>1173</v>
      </c>
      <c r="B292" s="616">
        <v>211</v>
      </c>
      <c r="C292" s="794" t="s">
        <v>2469</v>
      </c>
      <c r="D292" s="493">
        <v>1</v>
      </c>
      <c r="E292" s="402" t="s">
        <v>1174</v>
      </c>
      <c r="F292" s="795">
        <v>10</v>
      </c>
      <c r="G292" s="451" t="s">
        <v>1175</v>
      </c>
      <c r="H292" s="705"/>
      <c r="I292" s="695">
        <v>16245</v>
      </c>
      <c r="J292" s="653" t="s">
        <v>39</v>
      </c>
      <c r="K292" s="719">
        <v>44271</v>
      </c>
      <c r="L292" s="757"/>
      <c r="M292" s="705"/>
      <c r="N292" s="705"/>
    </row>
    <row r="293" spans="1:25" s="25" customFormat="1" ht="315">
      <c r="A293" s="749" t="s">
        <v>1144</v>
      </c>
      <c r="B293" s="616">
        <v>212</v>
      </c>
      <c r="C293" s="784" t="s">
        <v>2470</v>
      </c>
      <c r="D293" s="746">
        <v>1</v>
      </c>
      <c r="E293" s="458" t="s">
        <v>1145</v>
      </c>
      <c r="F293" s="795">
        <v>10</v>
      </c>
      <c r="G293" s="451" t="s">
        <v>1146</v>
      </c>
      <c r="H293" s="695">
        <v>1</v>
      </c>
      <c r="I293" s="695">
        <v>16242</v>
      </c>
      <c r="J293" s="670" t="s">
        <v>1622</v>
      </c>
      <c r="K293" s="796">
        <v>44704</v>
      </c>
      <c r="L293" s="742"/>
      <c r="M293" s="742"/>
      <c r="N293" s="742"/>
    </row>
    <row r="294" spans="1:25" s="40" customFormat="1" ht="80.25" customHeight="1">
      <c r="A294" s="797" t="s">
        <v>1619</v>
      </c>
      <c r="B294" s="616">
        <v>213</v>
      </c>
      <c r="C294" s="798" t="s">
        <v>1620</v>
      </c>
      <c r="D294" s="797"/>
      <c r="E294" s="798" t="s">
        <v>1621</v>
      </c>
      <c r="F294" s="799">
        <v>10.4</v>
      </c>
      <c r="G294" s="800" t="s">
        <v>1623</v>
      </c>
      <c r="H294" s="801"/>
      <c r="I294" s="801"/>
      <c r="J294" s="802"/>
      <c r="K294" s="803"/>
      <c r="L294" s="804"/>
      <c r="M294" s="785"/>
      <c r="N294" s="785"/>
    </row>
    <row r="295" spans="1:25" s="1" customFormat="1" ht="20.25">
      <c r="A295" s="44"/>
      <c r="B295" s="40"/>
      <c r="C295" s="45"/>
      <c r="D295" s="46"/>
      <c r="E295" s="47"/>
      <c r="F295" s="42"/>
      <c r="G295" s="42"/>
      <c r="H295" s="42"/>
      <c r="I295" s="97"/>
      <c r="J295" s="248"/>
    </row>
    <row r="296" spans="1:25" s="1" customFormat="1" ht="15.75" customHeight="1">
      <c r="C296" s="249" t="s">
        <v>292</v>
      </c>
      <c r="D296" s="250"/>
      <c r="E296" s="250"/>
      <c r="F296" s="25"/>
      <c r="G296" s="279"/>
      <c r="H296" s="279"/>
      <c r="I296" s="87"/>
      <c r="J296" s="248"/>
    </row>
    <row r="297" spans="1:25" s="1" customFormat="1" ht="15.75" customHeight="1">
      <c r="C297" s="20"/>
      <c r="D297" s="25"/>
      <c r="E297" s="25"/>
      <c r="F297" s="25"/>
      <c r="G297" s="251"/>
      <c r="H297" s="251"/>
      <c r="I297" s="87"/>
      <c r="J297" s="248"/>
    </row>
    <row r="298" spans="1:25" s="1" customFormat="1" ht="20.25">
      <c r="C298" s="20"/>
      <c r="D298" s="25"/>
      <c r="E298" s="25"/>
      <c r="F298" s="25"/>
      <c r="G298" s="251"/>
      <c r="H298" s="251"/>
      <c r="I298" s="87"/>
      <c r="J298" s="248"/>
    </row>
    <row r="299" spans="1:25" s="1" customFormat="1" ht="20.25">
      <c r="C299" s="20"/>
      <c r="D299" s="25"/>
      <c r="E299" s="25"/>
      <c r="F299" s="25"/>
      <c r="G299" s="251"/>
      <c r="H299" s="251"/>
      <c r="I299" s="87"/>
      <c r="J299" s="248"/>
    </row>
    <row r="300" spans="1:25" s="1" customFormat="1" ht="20.25">
      <c r="C300" s="20"/>
      <c r="D300" s="25"/>
      <c r="E300" s="25"/>
      <c r="F300" s="25"/>
      <c r="G300" s="251"/>
      <c r="H300" s="251"/>
      <c r="I300" s="87"/>
      <c r="J300" s="248"/>
    </row>
    <row r="301" spans="1:25" s="1" customFormat="1" ht="20.25">
      <c r="C301" s="249" t="s">
        <v>1495</v>
      </c>
      <c r="D301" s="250"/>
      <c r="E301" s="250"/>
      <c r="F301" s="25"/>
      <c r="G301" s="279"/>
      <c r="H301" s="279"/>
      <c r="I301" s="87"/>
      <c r="J301" s="248"/>
    </row>
    <row r="302" spans="1:25" s="1" customFormat="1" ht="20.25">
      <c r="C302" s="249" t="s">
        <v>1497</v>
      </c>
      <c r="D302" s="250"/>
      <c r="E302" s="250"/>
      <c r="F302" s="25"/>
      <c r="G302" s="279"/>
      <c r="H302" s="279"/>
      <c r="I302" s="87"/>
      <c r="J302" s="248"/>
    </row>
    <row r="303" spans="1:25" s="1" customFormat="1" ht="20.25">
      <c r="C303" s="39"/>
      <c r="D303" s="39"/>
      <c r="E303" s="39"/>
      <c r="F303" s="39"/>
      <c r="G303" s="253" t="s">
        <v>1499</v>
      </c>
      <c r="H303" s="253"/>
      <c r="I303" s="87"/>
      <c r="J303" s="248"/>
    </row>
    <row r="304" spans="1:25" s="1" customFormat="1" ht="20.25">
      <c r="C304" s="20"/>
      <c r="D304" s="20"/>
      <c r="E304" s="20"/>
      <c r="F304" s="20"/>
      <c r="G304" s="20"/>
      <c r="H304" s="20"/>
      <c r="I304" s="87"/>
      <c r="J304" s="248"/>
    </row>
    <row r="305" spans="1:9">
      <c r="A305" s="1"/>
      <c r="B305" s="1"/>
      <c r="C305" s="1"/>
      <c r="D305" s="1"/>
      <c r="E305" s="1"/>
      <c r="F305" s="1"/>
      <c r="G305" s="1"/>
      <c r="H305" s="1"/>
      <c r="I305" s="87"/>
    </row>
    <row r="307" spans="1:9">
      <c r="C307" s="32" t="s">
        <v>1538</v>
      </c>
    </row>
    <row r="308" spans="1:9">
      <c r="C308" s="48"/>
      <c r="D308" s="48"/>
      <c r="E308" s="48"/>
      <c r="F308" s="100"/>
      <c r="G308" s="99"/>
      <c r="H308" s="48"/>
    </row>
  </sheetData>
  <autoFilter ref="A2:N294" xr:uid="{00000000-0009-0000-0000-000000000000}">
    <filterColumn colId="3" showButton="0"/>
  </autoFilter>
  <mergeCells count="73">
    <mergeCell ref="C63:C66"/>
    <mergeCell ref="C21:C27"/>
    <mergeCell ref="C28:C37"/>
    <mergeCell ref="C39:C48"/>
    <mergeCell ref="C77:C78"/>
    <mergeCell ref="C82:C83"/>
    <mergeCell ref="C67:C70"/>
    <mergeCell ref="C71:C74"/>
    <mergeCell ref="C75:C76"/>
    <mergeCell ref="C108:C117"/>
    <mergeCell ref="C79:C80"/>
    <mergeCell ref="D108:D109"/>
    <mergeCell ref="D2:E2"/>
    <mergeCell ref="C5:C13"/>
    <mergeCell ref="C14:C17"/>
    <mergeCell ref="C49:C59"/>
    <mergeCell ref="C60:C62"/>
    <mergeCell ref="A1:M1"/>
    <mergeCell ref="E108:E109"/>
    <mergeCell ref="D111:D112"/>
    <mergeCell ref="E111:E112"/>
    <mergeCell ref="C89:C94"/>
    <mergeCell ref="C95:C100"/>
    <mergeCell ref="C106:C107"/>
    <mergeCell ref="F111:F112"/>
    <mergeCell ref="G111:G112"/>
    <mergeCell ref="I111:I112"/>
    <mergeCell ref="J111:J112"/>
    <mergeCell ref="D115:D116"/>
    <mergeCell ref="E115:E116"/>
    <mergeCell ref="F115:F116"/>
    <mergeCell ref="G115:G116"/>
    <mergeCell ref="I115:I116"/>
    <mergeCell ref="J115:J116"/>
    <mergeCell ref="H111:H112"/>
    <mergeCell ref="H115:H116"/>
    <mergeCell ref="C135:C137"/>
    <mergeCell ref="C206:C207"/>
    <mergeCell ref="A136:A137"/>
    <mergeCell ref="C140:C141"/>
    <mergeCell ref="C121:C123"/>
    <mergeCell ref="C125:C126"/>
    <mergeCell ref="C130:C131"/>
    <mergeCell ref="C195:C196"/>
    <mergeCell ref="C198:C204"/>
    <mergeCell ref="C142:C143"/>
    <mergeCell ref="C146:C147"/>
    <mergeCell ref="A167:A194"/>
    <mergeCell ref="C218:C219"/>
    <mergeCell ref="C221:C224"/>
    <mergeCell ref="C225:C228"/>
    <mergeCell ref="C229:C231"/>
    <mergeCell ref="C211:C212"/>
    <mergeCell ref="C214:C217"/>
    <mergeCell ref="A229:A231"/>
    <mergeCell ref="C255:C256"/>
    <mergeCell ref="C259:C260"/>
    <mergeCell ref="C261:C265"/>
    <mergeCell ref="C244:C247"/>
    <mergeCell ref="C248:C250"/>
    <mergeCell ref="C252:C253"/>
    <mergeCell ref="C235:C237"/>
    <mergeCell ref="C238:C242"/>
    <mergeCell ref="G296:H296"/>
    <mergeCell ref="G301:H301"/>
    <mergeCell ref="G302:H302"/>
    <mergeCell ref="C285:C287"/>
    <mergeCell ref="C270:C271"/>
    <mergeCell ref="A272:A273"/>
    <mergeCell ref="C272:C273"/>
    <mergeCell ref="A282:A283"/>
    <mergeCell ref="B282:B283"/>
    <mergeCell ref="C282:C283"/>
  </mergeCells>
  <conditionalFormatting sqref="K155">
    <cfRule type="colorScale" priority="2">
      <colorScale>
        <cfvo type="min"/>
        <cfvo type="percentile" val="50"/>
        <cfvo type="max"/>
        <color rgb="FFF8696B"/>
        <color rgb="FFFCFCFF"/>
        <color rgb="FF63BE7B"/>
      </colorScale>
    </cfRule>
  </conditionalFormatting>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2"/>
  <sheetViews>
    <sheetView topLeftCell="A21" zoomScale="60" zoomScaleNormal="60" zoomScalePageLayoutView="110" workbookViewId="0">
      <selection activeCell="H25" sqref="H25"/>
    </sheetView>
  </sheetViews>
  <sheetFormatPr defaultColWidth="8.875" defaultRowHeight="15"/>
  <cols>
    <col min="1" max="1" width="13.25" style="43" customWidth="1"/>
    <col min="2" max="2" width="7.125" style="32" customWidth="1"/>
    <col min="3" max="3" width="42.25" style="32" customWidth="1"/>
    <col min="4" max="4" width="6.375" style="32" customWidth="1"/>
    <col min="5" max="5" width="46" style="32" customWidth="1"/>
    <col min="6" max="6" width="15.375" style="32" bestFit="1" customWidth="1"/>
    <col min="7" max="7" width="18.125" style="32" customWidth="1"/>
    <col min="8" max="8" width="17.75" style="32" customWidth="1"/>
    <col min="9" max="9" width="15.125" style="43" customWidth="1"/>
    <col min="10" max="10" width="18" style="130" customWidth="1"/>
    <col min="11" max="11" width="16.125" style="112" customWidth="1"/>
    <col min="12" max="12" width="19.125" style="32" customWidth="1"/>
    <col min="13" max="13" width="26.125" style="32" customWidth="1"/>
    <col min="14" max="14" width="12.25" style="32" bestFit="1" customWidth="1"/>
    <col min="15" max="15" width="8.875" style="32"/>
    <col min="16" max="16" width="17.75" style="32" customWidth="1"/>
    <col min="17" max="16384" width="8.875" style="32"/>
  </cols>
  <sheetData>
    <row r="1" spans="1:14" ht="35.25" customHeight="1">
      <c r="A1" s="298" t="s">
        <v>1615</v>
      </c>
      <c r="B1" s="299"/>
      <c r="C1" s="299"/>
      <c r="D1" s="299"/>
      <c r="E1" s="299"/>
      <c r="F1" s="299"/>
      <c r="G1" s="299"/>
      <c r="H1" s="299"/>
      <c r="I1" s="299"/>
    </row>
    <row r="2" spans="1:14" ht="87" customHeight="1">
      <c r="A2" s="2" t="s">
        <v>0</v>
      </c>
      <c r="B2" s="2" t="s">
        <v>1</v>
      </c>
      <c r="C2" s="2" t="s">
        <v>2</v>
      </c>
      <c r="D2" s="294" t="s">
        <v>3</v>
      </c>
      <c r="E2" s="294"/>
      <c r="F2" s="2" t="s">
        <v>4</v>
      </c>
      <c r="G2" s="134" t="s">
        <v>1165</v>
      </c>
      <c r="H2" s="2" t="s">
        <v>367</v>
      </c>
      <c r="I2" s="2" t="s">
        <v>6</v>
      </c>
      <c r="J2" s="2" t="s">
        <v>1166</v>
      </c>
      <c r="K2" s="2" t="s">
        <v>7</v>
      </c>
      <c r="L2" s="86" t="s">
        <v>299</v>
      </c>
      <c r="M2" s="113" t="s">
        <v>300</v>
      </c>
      <c r="N2" s="113" t="s">
        <v>300</v>
      </c>
    </row>
    <row r="3" spans="1:14" customFormat="1" ht="256.5">
      <c r="A3" s="260" t="s">
        <v>63</v>
      </c>
      <c r="B3" s="260"/>
      <c r="C3" s="261" t="s">
        <v>1624</v>
      </c>
      <c r="D3" s="262"/>
      <c r="E3" s="263" t="s">
        <v>1625</v>
      </c>
      <c r="F3" s="264">
        <v>40.200000000000003</v>
      </c>
      <c r="G3" s="32" t="s">
        <v>1627</v>
      </c>
      <c r="H3" s="265" t="s">
        <v>1626</v>
      </c>
      <c r="I3" s="43"/>
      <c r="K3" s="260" t="s">
        <v>1349</v>
      </c>
      <c r="L3" s="266">
        <v>44669</v>
      </c>
    </row>
    <row r="4" spans="1:14" ht="276" customHeight="1">
      <c r="A4" s="120" t="s">
        <v>1167</v>
      </c>
      <c r="B4" s="8">
        <v>1</v>
      </c>
      <c r="C4" s="33" t="s">
        <v>787</v>
      </c>
      <c r="D4" s="49">
        <v>1</v>
      </c>
      <c r="E4" s="50" t="s">
        <v>788</v>
      </c>
      <c r="F4" s="136">
        <v>34.82</v>
      </c>
      <c r="G4" s="149">
        <f t="shared" ref="G4:G44" si="0">24*F4</f>
        <v>835.68000000000006</v>
      </c>
      <c r="H4" s="139" t="s">
        <v>789</v>
      </c>
      <c r="I4" s="74">
        <v>6695</v>
      </c>
      <c r="J4" s="150">
        <v>1</v>
      </c>
      <c r="K4" s="72" t="s">
        <v>371</v>
      </c>
      <c r="L4" s="117"/>
      <c r="M4" s="117"/>
    </row>
    <row r="5" spans="1:14" ht="154.5" customHeight="1">
      <c r="A5" s="120" t="s">
        <v>1167</v>
      </c>
      <c r="B5" s="300">
        <v>2</v>
      </c>
      <c r="C5" s="286" t="s">
        <v>790</v>
      </c>
      <c r="D5" s="49">
        <v>1</v>
      </c>
      <c r="E5" s="50" t="s">
        <v>791</v>
      </c>
      <c r="F5" s="136">
        <v>24.96</v>
      </c>
      <c r="G5" s="149">
        <f t="shared" si="0"/>
        <v>599.04</v>
      </c>
      <c r="H5" s="139" t="s">
        <v>792</v>
      </c>
      <c r="I5" s="74">
        <v>6855</v>
      </c>
      <c r="J5" s="150">
        <v>1</v>
      </c>
      <c r="K5" s="79" t="s">
        <v>39</v>
      </c>
      <c r="L5" s="117">
        <v>42005</v>
      </c>
      <c r="M5" s="117">
        <v>44204</v>
      </c>
    </row>
    <row r="6" spans="1:14" ht="168" customHeight="1">
      <c r="A6" s="120" t="s">
        <v>1167</v>
      </c>
      <c r="B6" s="300"/>
      <c r="C6" s="287"/>
      <c r="D6" s="49">
        <v>2</v>
      </c>
      <c r="E6" s="50" t="s">
        <v>793</v>
      </c>
      <c r="F6" s="136">
        <v>22.3</v>
      </c>
      <c r="G6" s="149">
        <f t="shared" si="0"/>
        <v>535.20000000000005</v>
      </c>
      <c r="H6" s="140" t="s">
        <v>794</v>
      </c>
      <c r="I6" s="78">
        <v>6856</v>
      </c>
      <c r="J6" s="78">
        <v>1</v>
      </c>
      <c r="K6" s="72" t="s">
        <v>371</v>
      </c>
      <c r="L6" s="117">
        <v>42005</v>
      </c>
      <c r="M6" s="117"/>
    </row>
    <row r="7" spans="1:14" ht="109.15" customHeight="1">
      <c r="A7" s="301" t="s">
        <v>1052</v>
      </c>
      <c r="B7" s="291">
        <v>1</v>
      </c>
      <c r="C7" s="286" t="s">
        <v>790</v>
      </c>
      <c r="D7" s="49">
        <v>1</v>
      </c>
      <c r="E7" s="50" t="s">
        <v>795</v>
      </c>
      <c r="F7" s="136">
        <v>10.55</v>
      </c>
      <c r="G7" s="149">
        <f t="shared" si="0"/>
        <v>253.20000000000002</v>
      </c>
      <c r="H7" s="139" t="s">
        <v>796</v>
      </c>
      <c r="I7" s="74">
        <v>6857</v>
      </c>
      <c r="J7" s="150">
        <v>1</v>
      </c>
      <c r="K7" s="72" t="s">
        <v>371</v>
      </c>
      <c r="L7" s="117"/>
      <c r="M7" s="117"/>
    </row>
    <row r="8" spans="1:14" ht="109.15" customHeight="1">
      <c r="A8" s="302"/>
      <c r="B8" s="292"/>
      <c r="C8" s="290"/>
      <c r="D8" s="49">
        <v>2</v>
      </c>
      <c r="E8" s="50" t="s">
        <v>797</v>
      </c>
      <c r="F8" s="136">
        <v>15.1</v>
      </c>
      <c r="G8" s="149">
        <f t="shared" si="0"/>
        <v>362.4</v>
      </c>
      <c r="H8" s="139" t="s">
        <v>798</v>
      </c>
      <c r="I8" s="74">
        <v>6858</v>
      </c>
      <c r="J8" s="150">
        <v>1</v>
      </c>
      <c r="K8" s="72" t="s">
        <v>371</v>
      </c>
      <c r="L8" s="117"/>
      <c r="M8" s="117"/>
    </row>
    <row r="9" spans="1:14" ht="109.15" customHeight="1">
      <c r="A9" s="302"/>
      <c r="B9" s="292"/>
      <c r="C9" s="290"/>
      <c r="D9" s="49">
        <v>3</v>
      </c>
      <c r="E9" s="50" t="s">
        <v>799</v>
      </c>
      <c r="F9" s="136">
        <v>17.3</v>
      </c>
      <c r="G9" s="149">
        <f t="shared" si="0"/>
        <v>415.20000000000005</v>
      </c>
      <c r="H9" s="140" t="s">
        <v>800</v>
      </c>
      <c r="I9" s="78">
        <v>6859</v>
      </c>
      <c r="J9" s="78">
        <v>1</v>
      </c>
      <c r="K9" s="72" t="s">
        <v>371</v>
      </c>
      <c r="L9" s="117"/>
      <c r="M9" s="117"/>
    </row>
    <row r="10" spans="1:14" ht="110.25">
      <c r="A10" s="303"/>
      <c r="B10" s="293"/>
      <c r="C10" s="287"/>
      <c r="D10" s="49">
        <v>4</v>
      </c>
      <c r="E10" s="50" t="s">
        <v>801</v>
      </c>
      <c r="F10" s="136">
        <v>18.5</v>
      </c>
      <c r="G10" s="149">
        <f t="shared" si="0"/>
        <v>444</v>
      </c>
      <c r="H10" s="153" t="s">
        <v>802</v>
      </c>
      <c r="I10" s="154">
        <v>6860</v>
      </c>
      <c r="J10" s="155">
        <v>1</v>
      </c>
      <c r="K10" s="72" t="s">
        <v>371</v>
      </c>
      <c r="L10" s="117"/>
      <c r="M10" s="117"/>
    </row>
    <row r="11" spans="1:14" ht="333.75" customHeight="1">
      <c r="A11" s="121" t="s">
        <v>1052</v>
      </c>
      <c r="B11" s="5">
        <v>2</v>
      </c>
      <c r="C11" s="4" t="s">
        <v>804</v>
      </c>
      <c r="D11" s="36">
        <v>1</v>
      </c>
      <c r="E11" s="37" t="s">
        <v>805</v>
      </c>
      <c r="F11" s="137">
        <v>10</v>
      </c>
      <c r="G11" s="149">
        <f t="shared" si="0"/>
        <v>240</v>
      </c>
      <c r="H11" s="139" t="s">
        <v>806</v>
      </c>
      <c r="I11" s="74">
        <v>9269</v>
      </c>
      <c r="J11" s="150">
        <v>1</v>
      </c>
      <c r="K11" s="72" t="s">
        <v>371</v>
      </c>
      <c r="L11" s="117">
        <v>42963</v>
      </c>
      <c r="M11" s="117"/>
    </row>
    <row r="12" spans="1:14" ht="333.75" customHeight="1">
      <c r="A12" s="119" t="s">
        <v>803</v>
      </c>
      <c r="B12" s="3">
        <v>3</v>
      </c>
      <c r="C12" s="51" t="s">
        <v>807</v>
      </c>
      <c r="D12" s="36">
        <v>1</v>
      </c>
      <c r="E12" s="37" t="s">
        <v>808</v>
      </c>
      <c r="F12" s="137">
        <v>10.8</v>
      </c>
      <c r="G12" s="149">
        <f t="shared" si="0"/>
        <v>259.20000000000005</v>
      </c>
      <c r="H12" s="139" t="s">
        <v>809</v>
      </c>
      <c r="I12" s="74">
        <v>11020</v>
      </c>
      <c r="J12" s="150">
        <v>1</v>
      </c>
      <c r="K12" s="79" t="s">
        <v>39</v>
      </c>
      <c r="L12" s="117">
        <v>43318</v>
      </c>
      <c r="M12" s="117"/>
    </row>
    <row r="13" spans="1:14" ht="242.25">
      <c r="A13" s="110" t="s">
        <v>803</v>
      </c>
      <c r="B13" s="29">
        <v>4</v>
      </c>
      <c r="C13" s="111" t="s">
        <v>1088</v>
      </c>
      <c r="D13" s="15">
        <v>1</v>
      </c>
      <c r="E13" s="16" t="s">
        <v>1089</v>
      </c>
      <c r="F13" s="137">
        <v>23.68</v>
      </c>
      <c r="G13" s="149">
        <f t="shared" si="0"/>
        <v>568.31999999999994</v>
      </c>
      <c r="H13" s="139" t="s">
        <v>1090</v>
      </c>
      <c r="I13" s="74">
        <v>13463</v>
      </c>
      <c r="J13" s="150">
        <v>1</v>
      </c>
      <c r="K13" s="79" t="s">
        <v>39</v>
      </c>
      <c r="L13" s="117">
        <v>43959</v>
      </c>
      <c r="M13" s="117"/>
    </row>
    <row r="14" spans="1:14" customFormat="1" ht="132">
      <c r="A14" s="273" t="s">
        <v>8</v>
      </c>
      <c r="B14" s="269">
        <v>14</v>
      </c>
      <c r="C14" s="274" t="s">
        <v>2223</v>
      </c>
      <c r="D14" s="267"/>
      <c r="E14" s="275" t="s">
        <v>2224</v>
      </c>
      <c r="F14" s="276">
        <v>13.2</v>
      </c>
      <c r="G14" s="268" t="s">
        <v>2225</v>
      </c>
      <c r="H14" s="267"/>
      <c r="I14" s="267"/>
      <c r="J14" s="267"/>
    </row>
    <row r="15" spans="1:14" customFormat="1" ht="132">
      <c r="A15" s="273" t="s">
        <v>8</v>
      </c>
      <c r="B15" s="269">
        <v>16</v>
      </c>
      <c r="C15" s="274" t="s">
        <v>2226</v>
      </c>
      <c r="D15" s="267"/>
      <c r="E15" s="275" t="s">
        <v>2227</v>
      </c>
      <c r="F15" s="276">
        <v>11</v>
      </c>
      <c r="G15" s="268" t="s">
        <v>2228</v>
      </c>
      <c r="H15" s="267"/>
      <c r="I15" s="267"/>
      <c r="J15" s="267"/>
    </row>
    <row r="16" spans="1:14" customFormat="1" ht="132">
      <c r="A16" s="273" t="s">
        <v>8</v>
      </c>
      <c r="B16" s="269">
        <v>21</v>
      </c>
      <c r="C16" s="274" t="s">
        <v>2229</v>
      </c>
      <c r="D16" s="267"/>
      <c r="E16" s="275" t="s">
        <v>2230</v>
      </c>
      <c r="F16" s="276">
        <v>10.050000000000001</v>
      </c>
      <c r="G16" s="268" t="s">
        <v>2231</v>
      </c>
      <c r="H16" s="267"/>
      <c r="I16" s="267"/>
      <c r="J16" s="267"/>
    </row>
    <row r="17" spans="1:17" customFormat="1" ht="132">
      <c r="A17" s="273" t="s">
        <v>8</v>
      </c>
      <c r="B17" s="269">
        <v>14</v>
      </c>
      <c r="C17" s="274" t="s">
        <v>2223</v>
      </c>
      <c r="D17" s="267"/>
      <c r="E17" s="275" t="s">
        <v>2224</v>
      </c>
      <c r="F17" s="276">
        <v>13.2</v>
      </c>
      <c r="G17" s="268" t="s">
        <v>2232</v>
      </c>
      <c r="H17" s="267"/>
      <c r="I17" s="267"/>
      <c r="J17" s="267"/>
    </row>
    <row r="18" spans="1:17" customFormat="1" ht="132">
      <c r="A18" s="273" t="s">
        <v>8</v>
      </c>
      <c r="B18" s="269">
        <v>16</v>
      </c>
      <c r="C18" s="274" t="s">
        <v>2226</v>
      </c>
      <c r="D18" s="267"/>
      <c r="E18" s="275" t="s">
        <v>2227</v>
      </c>
      <c r="F18" s="276">
        <v>11</v>
      </c>
      <c r="G18" s="268" t="s">
        <v>2233</v>
      </c>
      <c r="H18" s="267"/>
      <c r="I18" s="267"/>
      <c r="J18" s="267"/>
    </row>
    <row r="19" spans="1:17" customFormat="1" ht="132">
      <c r="A19" s="273" t="s">
        <v>8</v>
      </c>
      <c r="B19" s="269">
        <v>21</v>
      </c>
      <c r="C19" s="274" t="s">
        <v>2229</v>
      </c>
      <c r="D19" s="267"/>
      <c r="E19" s="275" t="s">
        <v>2230</v>
      </c>
      <c r="F19" s="276">
        <v>10.050000000000001</v>
      </c>
      <c r="G19" s="268" t="s">
        <v>2234</v>
      </c>
      <c r="H19" s="267"/>
      <c r="I19" s="267"/>
      <c r="J19" s="267"/>
    </row>
    <row r="20" spans="1:17" customFormat="1" ht="132">
      <c r="A20" s="273" t="s">
        <v>8</v>
      </c>
      <c r="B20" s="269">
        <v>41</v>
      </c>
      <c r="C20" s="274" t="s">
        <v>2235</v>
      </c>
      <c r="D20" s="267"/>
      <c r="E20" s="275" t="s">
        <v>2236</v>
      </c>
      <c r="F20" s="277">
        <v>16.453700000000001</v>
      </c>
      <c r="G20" s="278" t="s">
        <v>2237</v>
      </c>
      <c r="H20" s="267"/>
      <c r="I20" s="267"/>
      <c r="J20" s="267"/>
    </row>
    <row r="21" spans="1:17" customFormat="1" ht="132">
      <c r="A21" s="273" t="s">
        <v>8</v>
      </c>
      <c r="B21" s="269">
        <v>49</v>
      </c>
      <c r="C21" s="274" t="s">
        <v>2238</v>
      </c>
      <c r="D21" s="267"/>
      <c r="E21" s="275" t="s">
        <v>2239</v>
      </c>
      <c r="F21" s="277">
        <v>18.585799999999999</v>
      </c>
      <c r="G21" s="278" t="s">
        <v>2240</v>
      </c>
      <c r="H21" s="267"/>
      <c r="I21" s="267"/>
      <c r="J21" s="267"/>
    </row>
    <row r="22" spans="1:17" customFormat="1" ht="132">
      <c r="A22" s="273" t="s">
        <v>8</v>
      </c>
      <c r="B22" s="269">
        <v>41</v>
      </c>
      <c r="C22" s="274" t="s">
        <v>2235</v>
      </c>
      <c r="D22" s="267"/>
      <c r="E22" s="275" t="s">
        <v>2236</v>
      </c>
      <c r="F22" s="277">
        <v>16.453700000000001</v>
      </c>
      <c r="G22" s="278" t="s">
        <v>2241</v>
      </c>
      <c r="H22" s="267"/>
      <c r="I22" s="267"/>
      <c r="J22" s="267"/>
    </row>
    <row r="23" spans="1:17" customFormat="1" ht="132">
      <c r="A23" s="273" t="s">
        <v>8</v>
      </c>
      <c r="B23" s="269">
        <v>49</v>
      </c>
      <c r="C23" s="274" t="s">
        <v>2238</v>
      </c>
      <c r="D23" s="267"/>
      <c r="E23" s="275" t="s">
        <v>2239</v>
      </c>
      <c r="F23" s="277">
        <v>18.585799999999999</v>
      </c>
      <c r="G23" s="278" t="s">
        <v>2242</v>
      </c>
      <c r="H23" s="267"/>
      <c r="I23" s="267"/>
      <c r="J23" s="267"/>
    </row>
    <row r="24" spans="1:17" customFormat="1" ht="132">
      <c r="A24" s="273" t="s">
        <v>8</v>
      </c>
      <c r="B24" s="269">
        <v>51</v>
      </c>
      <c r="C24" s="274" t="s">
        <v>2243</v>
      </c>
      <c r="D24" s="267"/>
      <c r="E24" s="275" t="s">
        <v>2244</v>
      </c>
      <c r="F24" s="276">
        <v>28.7</v>
      </c>
      <c r="G24" s="259" t="s">
        <v>2245</v>
      </c>
      <c r="H24" s="267"/>
      <c r="I24" s="267"/>
      <c r="J24" s="267"/>
    </row>
    <row r="25" spans="1:17" customFormat="1" ht="132">
      <c r="A25" s="273" t="s">
        <v>8</v>
      </c>
      <c r="B25" s="274">
        <v>86</v>
      </c>
      <c r="C25" s="274" t="s">
        <v>2246</v>
      </c>
      <c r="D25" s="267"/>
      <c r="E25" s="275" t="s">
        <v>2247</v>
      </c>
      <c r="F25" s="275">
        <v>22</v>
      </c>
      <c r="G25" s="259" t="s">
        <v>2248</v>
      </c>
      <c r="H25" s="267"/>
      <c r="I25" s="267"/>
      <c r="J25" s="267"/>
    </row>
    <row r="26" spans="1:17" customFormat="1" ht="132">
      <c r="A26" s="273" t="s">
        <v>8</v>
      </c>
      <c r="B26" s="274">
        <v>101</v>
      </c>
      <c r="C26" s="274" t="s">
        <v>2249</v>
      </c>
      <c r="D26" s="267"/>
      <c r="E26" s="275" t="s">
        <v>2250</v>
      </c>
      <c r="F26" s="275">
        <v>37.4</v>
      </c>
      <c r="G26" s="259" t="s">
        <v>2251</v>
      </c>
      <c r="H26" s="267"/>
      <c r="I26" s="267"/>
      <c r="J26" s="267"/>
    </row>
    <row r="27" spans="1:17" customFormat="1" ht="132">
      <c r="A27" s="273" t="s">
        <v>8</v>
      </c>
      <c r="B27" s="274">
        <v>59</v>
      </c>
      <c r="C27" s="274" t="s">
        <v>2252</v>
      </c>
      <c r="D27" s="267"/>
      <c r="E27" s="275" t="s">
        <v>2253</v>
      </c>
      <c r="F27" s="275">
        <v>20.2</v>
      </c>
      <c r="G27" s="259" t="s">
        <v>2254</v>
      </c>
      <c r="H27" s="267"/>
      <c r="I27" s="267"/>
      <c r="J27" s="267"/>
    </row>
    <row r="28" spans="1:17" customFormat="1" ht="132">
      <c r="A28" s="273" t="s">
        <v>8</v>
      </c>
      <c r="B28" s="269">
        <v>51</v>
      </c>
      <c r="C28" s="274" t="s">
        <v>2243</v>
      </c>
      <c r="D28" s="267"/>
      <c r="E28" s="275" t="s">
        <v>2244</v>
      </c>
      <c r="F28" s="276">
        <v>28.7</v>
      </c>
      <c r="G28" s="259" t="s">
        <v>2255</v>
      </c>
      <c r="H28" s="267"/>
      <c r="I28" s="267"/>
      <c r="J28" s="267"/>
    </row>
    <row r="29" spans="1:17" customFormat="1" ht="132">
      <c r="A29" s="273" t="s">
        <v>8</v>
      </c>
      <c r="B29" s="274">
        <v>86</v>
      </c>
      <c r="C29" s="274" t="s">
        <v>2246</v>
      </c>
      <c r="D29" s="267"/>
      <c r="E29" s="275" t="s">
        <v>2247</v>
      </c>
      <c r="F29" s="275">
        <v>22</v>
      </c>
      <c r="G29" s="259" t="s">
        <v>2256</v>
      </c>
      <c r="H29" s="267"/>
      <c r="I29" s="267"/>
      <c r="J29" s="267"/>
    </row>
    <row r="30" spans="1:17" customFormat="1" ht="132">
      <c r="A30" s="273" t="s">
        <v>8</v>
      </c>
      <c r="B30" s="274">
        <v>101</v>
      </c>
      <c r="C30" s="274" t="s">
        <v>2249</v>
      </c>
      <c r="D30" s="267"/>
      <c r="E30" s="275" t="s">
        <v>2250</v>
      </c>
      <c r="F30" s="275">
        <v>37.4</v>
      </c>
      <c r="G30" s="259" t="s">
        <v>2257</v>
      </c>
      <c r="H30" s="267"/>
      <c r="I30" s="267"/>
      <c r="J30" s="267"/>
    </row>
    <row r="31" spans="1:17" customFormat="1" ht="132">
      <c r="A31" s="273" t="s">
        <v>8</v>
      </c>
      <c r="B31" s="274">
        <v>59</v>
      </c>
      <c r="C31" s="274" t="s">
        <v>2252</v>
      </c>
      <c r="D31" s="267"/>
      <c r="E31" s="275" t="s">
        <v>2253</v>
      </c>
      <c r="F31" s="275">
        <v>20.2</v>
      </c>
      <c r="G31" s="259" t="s">
        <v>2258</v>
      </c>
      <c r="H31" s="267"/>
      <c r="I31" s="267"/>
      <c r="J31" s="267"/>
    </row>
    <row r="32" spans="1:17" ht="327.75" customHeight="1" thickBot="1">
      <c r="A32" s="122" t="s">
        <v>8</v>
      </c>
      <c r="B32" s="8">
        <v>1</v>
      </c>
      <c r="C32" s="33" t="s">
        <v>810</v>
      </c>
      <c r="D32" s="49">
        <v>1</v>
      </c>
      <c r="E32" s="50" t="s">
        <v>811</v>
      </c>
      <c r="F32" s="136">
        <v>10</v>
      </c>
      <c r="G32" s="149">
        <f t="shared" si="0"/>
        <v>240</v>
      </c>
      <c r="H32" s="139" t="s">
        <v>812</v>
      </c>
      <c r="I32" s="74">
        <v>6696</v>
      </c>
      <c r="J32" s="150">
        <v>1</v>
      </c>
      <c r="K32" s="72" t="s">
        <v>371</v>
      </c>
      <c r="L32" s="117">
        <v>42005</v>
      </c>
      <c r="M32" s="117"/>
      <c r="Q32" s="256" t="s">
        <v>1046</v>
      </c>
    </row>
    <row r="33" spans="1:26" ht="334.5" customHeight="1" thickBot="1">
      <c r="A33" s="122" t="s">
        <v>8</v>
      </c>
      <c r="B33" s="8">
        <v>2</v>
      </c>
      <c r="C33" s="33" t="s">
        <v>813</v>
      </c>
      <c r="D33" s="49">
        <v>1</v>
      </c>
      <c r="E33" s="50" t="s">
        <v>814</v>
      </c>
      <c r="F33" s="136">
        <v>27</v>
      </c>
      <c r="G33" s="149">
        <f t="shared" si="0"/>
        <v>648</v>
      </c>
      <c r="H33" s="139" t="s">
        <v>815</v>
      </c>
      <c r="I33" s="74">
        <v>6710</v>
      </c>
      <c r="J33" s="150">
        <v>1</v>
      </c>
      <c r="K33" s="72" t="s">
        <v>371</v>
      </c>
      <c r="L33" s="117"/>
      <c r="M33" s="117"/>
      <c r="Q33" s="256" t="s">
        <v>815</v>
      </c>
    </row>
    <row r="34" spans="1:26" ht="306" customHeight="1" thickBot="1">
      <c r="A34" s="122" t="s">
        <v>8</v>
      </c>
      <c r="B34" s="8">
        <v>3</v>
      </c>
      <c r="C34" s="33" t="s">
        <v>816</v>
      </c>
      <c r="D34" s="49">
        <v>1</v>
      </c>
      <c r="E34" s="50" t="s">
        <v>817</v>
      </c>
      <c r="F34" s="136">
        <v>10</v>
      </c>
      <c r="G34" s="149">
        <f t="shared" si="0"/>
        <v>240</v>
      </c>
      <c r="H34" s="139" t="s">
        <v>818</v>
      </c>
      <c r="I34" s="74">
        <v>6861</v>
      </c>
      <c r="J34" s="150">
        <v>1</v>
      </c>
      <c r="K34" s="72" t="s">
        <v>371</v>
      </c>
      <c r="L34" s="117"/>
      <c r="M34" s="117"/>
      <c r="P34" s="258" t="s">
        <v>818</v>
      </c>
    </row>
    <row r="35" spans="1:26" ht="306" customHeight="1" thickBot="1">
      <c r="A35" s="73" t="s">
        <v>8</v>
      </c>
      <c r="B35" s="29">
        <v>3</v>
      </c>
      <c r="C35" s="85" t="s">
        <v>1041</v>
      </c>
      <c r="D35" s="15">
        <v>2</v>
      </c>
      <c r="E35" s="57" t="s">
        <v>1042</v>
      </c>
      <c r="F35" s="30">
        <v>9.9499999999999993</v>
      </c>
      <c r="G35" s="149">
        <f t="shared" si="0"/>
        <v>238.79999999999998</v>
      </c>
      <c r="H35" s="156" t="s">
        <v>1043</v>
      </c>
      <c r="I35" s="93">
        <v>13766</v>
      </c>
      <c r="J35" s="150">
        <v>1</v>
      </c>
      <c r="K35" s="72" t="s">
        <v>371</v>
      </c>
      <c r="L35" s="117">
        <v>44092</v>
      </c>
      <c r="M35" s="117"/>
      <c r="P35" s="255" t="s">
        <v>1043</v>
      </c>
    </row>
    <row r="36" spans="1:26" ht="265.5" customHeight="1" thickBot="1">
      <c r="A36" s="122" t="s">
        <v>8</v>
      </c>
      <c r="B36" s="8">
        <v>4</v>
      </c>
      <c r="C36" s="33" t="s">
        <v>819</v>
      </c>
      <c r="D36" s="49">
        <v>1</v>
      </c>
      <c r="E36" s="50" t="s">
        <v>820</v>
      </c>
      <c r="F36" s="136">
        <v>21.5</v>
      </c>
      <c r="G36" s="149">
        <f t="shared" si="0"/>
        <v>516</v>
      </c>
      <c r="H36" s="139" t="s">
        <v>821</v>
      </c>
      <c r="I36" s="74">
        <v>6974</v>
      </c>
      <c r="J36" s="150">
        <v>1</v>
      </c>
      <c r="K36" s="72" t="s">
        <v>371</v>
      </c>
      <c r="L36" s="117"/>
      <c r="M36" s="117"/>
      <c r="P36" s="256" t="s">
        <v>821</v>
      </c>
    </row>
    <row r="37" spans="1:26" ht="302.25" customHeight="1" thickBot="1">
      <c r="A37" s="122" t="s">
        <v>8</v>
      </c>
      <c r="B37" s="8">
        <v>5</v>
      </c>
      <c r="C37" s="33" t="s">
        <v>822</v>
      </c>
      <c r="D37" s="49">
        <v>1</v>
      </c>
      <c r="E37" s="52" t="s">
        <v>823</v>
      </c>
      <c r="F37" s="136">
        <v>11</v>
      </c>
      <c r="G37" s="149">
        <f t="shared" si="0"/>
        <v>264</v>
      </c>
      <c r="H37" s="139" t="s">
        <v>824</v>
      </c>
      <c r="I37" s="74">
        <v>7245</v>
      </c>
      <c r="J37" s="150">
        <v>1</v>
      </c>
      <c r="K37" s="72" t="s">
        <v>371</v>
      </c>
      <c r="L37" s="117"/>
      <c r="M37" s="117"/>
      <c r="P37" s="256" t="s">
        <v>824</v>
      </c>
    </row>
    <row r="38" spans="1:26" ht="391.5" customHeight="1" thickBot="1">
      <c r="A38" s="122" t="s">
        <v>8</v>
      </c>
      <c r="B38" s="5">
        <v>6</v>
      </c>
      <c r="C38" s="4" t="s">
        <v>825</v>
      </c>
      <c r="D38" s="36">
        <v>1</v>
      </c>
      <c r="E38" s="37" t="s">
        <v>826</v>
      </c>
      <c r="F38" s="137">
        <v>57.6</v>
      </c>
      <c r="G38" s="149">
        <f t="shared" si="0"/>
        <v>1382.4</v>
      </c>
      <c r="H38" s="139" t="s">
        <v>827</v>
      </c>
      <c r="I38" s="74">
        <v>8414</v>
      </c>
      <c r="J38" s="150">
        <v>1</v>
      </c>
      <c r="K38" s="72" t="s">
        <v>371</v>
      </c>
      <c r="L38" s="117"/>
      <c r="M38" s="117"/>
      <c r="P38" s="256" t="s">
        <v>827</v>
      </c>
    </row>
    <row r="39" spans="1:26" ht="261.75" customHeight="1" thickBot="1">
      <c r="A39" s="122" t="s">
        <v>8</v>
      </c>
      <c r="B39" s="5">
        <v>7</v>
      </c>
      <c r="C39" s="4" t="s">
        <v>828</v>
      </c>
      <c r="D39" s="36">
        <v>1</v>
      </c>
      <c r="E39" s="37" t="s">
        <v>829</v>
      </c>
      <c r="F39" s="137">
        <v>10</v>
      </c>
      <c r="G39" s="149">
        <f t="shared" si="0"/>
        <v>240</v>
      </c>
      <c r="H39" s="139" t="s">
        <v>830</v>
      </c>
      <c r="I39" s="74">
        <v>8415</v>
      </c>
      <c r="J39" s="150">
        <v>1</v>
      </c>
      <c r="K39" s="257" t="s">
        <v>371</v>
      </c>
      <c r="L39" s="117">
        <v>42639</v>
      </c>
      <c r="M39" s="117">
        <v>43719</v>
      </c>
      <c r="N39" s="117">
        <v>44275</v>
      </c>
      <c r="P39" s="255" t="s">
        <v>830</v>
      </c>
    </row>
    <row r="40" spans="1:26" ht="379.5" customHeight="1" thickBot="1">
      <c r="A40" s="122" t="s">
        <v>8</v>
      </c>
      <c r="B40" s="5">
        <v>8</v>
      </c>
      <c r="C40" s="96" t="s">
        <v>1105</v>
      </c>
      <c r="D40" s="36">
        <v>1</v>
      </c>
      <c r="E40" s="92" t="s">
        <v>1126</v>
      </c>
      <c r="F40" s="30">
        <v>22.1</v>
      </c>
      <c r="G40" s="149">
        <f t="shared" si="0"/>
        <v>530.40000000000009</v>
      </c>
      <c r="H40" s="139" t="s">
        <v>1442</v>
      </c>
      <c r="I40" s="74">
        <v>9170</v>
      </c>
      <c r="J40" s="150">
        <v>1</v>
      </c>
      <c r="K40" s="79" t="s">
        <v>39</v>
      </c>
      <c r="L40" s="117">
        <v>42894</v>
      </c>
      <c r="M40" s="117">
        <v>44183</v>
      </c>
    </row>
    <row r="41" spans="1:26" ht="379.5" customHeight="1" thickBot="1">
      <c r="A41" s="73" t="s">
        <v>8</v>
      </c>
      <c r="B41" s="5">
        <v>9</v>
      </c>
      <c r="C41" s="4" t="s">
        <v>354</v>
      </c>
      <c r="D41" s="36">
        <v>1</v>
      </c>
      <c r="E41" s="37" t="s">
        <v>1029</v>
      </c>
      <c r="F41" s="137">
        <v>6</v>
      </c>
      <c r="G41" s="149">
        <f t="shared" si="0"/>
        <v>144</v>
      </c>
      <c r="H41" s="142" t="s">
        <v>1030</v>
      </c>
      <c r="I41" s="35">
        <v>13641</v>
      </c>
      <c r="J41" s="150">
        <v>1</v>
      </c>
      <c r="K41" s="72" t="s">
        <v>371</v>
      </c>
      <c r="L41" s="117">
        <v>44022</v>
      </c>
      <c r="M41" s="117"/>
      <c r="P41" s="256" t="s">
        <v>812</v>
      </c>
      <c r="Q41" s="255" t="s">
        <v>1030</v>
      </c>
    </row>
    <row r="42" spans="1:26" ht="379.5" customHeight="1">
      <c r="A42" s="73" t="s">
        <v>8</v>
      </c>
      <c r="B42" s="5">
        <v>10</v>
      </c>
      <c r="C42" s="4" t="s">
        <v>1033</v>
      </c>
      <c r="D42" s="36">
        <v>1</v>
      </c>
      <c r="E42" s="37" t="s">
        <v>1031</v>
      </c>
      <c r="F42" s="137">
        <v>11.8</v>
      </c>
      <c r="G42" s="149">
        <f t="shared" si="0"/>
        <v>283.20000000000005</v>
      </c>
      <c r="H42" s="139" t="s">
        <v>1032</v>
      </c>
      <c r="I42" s="74">
        <v>13643</v>
      </c>
      <c r="J42" s="150">
        <v>1</v>
      </c>
      <c r="K42" s="79" t="s">
        <v>39</v>
      </c>
      <c r="L42" s="117">
        <v>44022</v>
      </c>
      <c r="M42" s="117"/>
    </row>
    <row r="43" spans="1:26" ht="379.5" customHeight="1">
      <c r="A43" s="73" t="s">
        <v>8</v>
      </c>
      <c r="B43" s="29">
        <v>11</v>
      </c>
      <c r="C43" s="85" t="s">
        <v>1044</v>
      </c>
      <c r="D43" s="15">
        <v>1</v>
      </c>
      <c r="E43" s="57" t="s">
        <v>1045</v>
      </c>
      <c r="F43" s="30">
        <v>10.61</v>
      </c>
      <c r="G43" s="149">
        <f t="shared" si="0"/>
        <v>254.64</v>
      </c>
      <c r="H43" s="156" t="s">
        <v>1046</v>
      </c>
      <c r="I43" s="93">
        <v>13767</v>
      </c>
      <c r="J43" s="150">
        <v>1</v>
      </c>
      <c r="K43" s="72" t="s">
        <v>371</v>
      </c>
      <c r="L43" s="117">
        <v>44092</v>
      </c>
      <c r="M43" s="117"/>
    </row>
    <row r="44" spans="1:26" ht="379.5" customHeight="1" thickBot="1">
      <c r="A44" s="73" t="s">
        <v>1072</v>
      </c>
      <c r="B44" s="29">
        <v>12</v>
      </c>
      <c r="C44" s="85" t="s">
        <v>1073</v>
      </c>
      <c r="D44" s="15">
        <v>1</v>
      </c>
      <c r="E44" s="57" t="s">
        <v>1074</v>
      </c>
      <c r="F44" s="30">
        <v>6</v>
      </c>
      <c r="G44" s="149">
        <f t="shared" si="0"/>
        <v>144</v>
      </c>
      <c r="H44" s="156" t="s">
        <v>1075</v>
      </c>
      <c r="I44" s="93">
        <v>13855</v>
      </c>
      <c r="J44" s="150">
        <v>1</v>
      </c>
      <c r="K44" s="79" t="s">
        <v>39</v>
      </c>
      <c r="L44" s="117">
        <v>44138</v>
      </c>
      <c r="M44" s="117"/>
      <c r="P44" s="256" t="s">
        <v>1030</v>
      </c>
    </row>
    <row r="45" spans="1:26" customFormat="1" ht="204">
      <c r="A45" s="217" t="s">
        <v>1072</v>
      </c>
      <c r="B45" s="218"/>
      <c r="C45" s="219" t="s">
        <v>1331</v>
      </c>
      <c r="D45" s="220"/>
      <c r="E45" s="221" t="s">
        <v>1332</v>
      </c>
      <c r="F45" s="225" t="s">
        <v>1333</v>
      </c>
      <c r="G45" s="236">
        <v>250</v>
      </c>
      <c r="H45" s="226" t="s">
        <v>1334</v>
      </c>
      <c r="I45" s="237"/>
      <c r="J45" s="238"/>
      <c r="K45" s="222" t="s">
        <v>1171</v>
      </c>
      <c r="L45" s="239">
        <v>44404</v>
      </c>
      <c r="M45" s="240"/>
      <c r="N45" s="223"/>
      <c r="O45" s="223"/>
      <c r="P45" s="223"/>
      <c r="Q45" s="223"/>
      <c r="R45" s="223"/>
      <c r="S45" s="223"/>
      <c r="T45" s="223"/>
      <c r="U45" s="223"/>
      <c r="V45" s="223"/>
      <c r="W45" s="223"/>
      <c r="X45" s="223"/>
      <c r="Y45" s="223"/>
      <c r="Z45" s="223"/>
    </row>
    <row r="46" spans="1:26" customFormat="1" ht="204">
      <c r="A46" s="217" t="s">
        <v>1072</v>
      </c>
      <c r="B46" s="218"/>
      <c r="C46" s="219" t="s">
        <v>1331</v>
      </c>
      <c r="D46" s="220"/>
      <c r="E46" s="221" t="s">
        <v>1335</v>
      </c>
      <c r="F46" s="225" t="s">
        <v>1336</v>
      </c>
      <c r="G46" s="236">
        <v>250</v>
      </c>
      <c r="H46" s="226" t="s">
        <v>1337</v>
      </c>
      <c r="I46" s="237"/>
      <c r="J46" s="238"/>
      <c r="K46" s="222" t="s">
        <v>1171</v>
      </c>
      <c r="L46" s="239">
        <v>44404</v>
      </c>
      <c r="M46" s="240"/>
      <c r="N46" s="223"/>
      <c r="O46" s="223"/>
      <c r="P46" s="223"/>
      <c r="Q46" s="223"/>
      <c r="R46" s="223"/>
      <c r="S46" s="223"/>
      <c r="T46" s="223"/>
      <c r="U46" s="223"/>
      <c r="V46" s="223"/>
      <c r="W46" s="223"/>
      <c r="X46" s="223"/>
      <c r="Y46" s="223"/>
      <c r="Z46" s="223"/>
    </row>
    <row r="47" spans="1:26" customFormat="1" ht="204">
      <c r="A47" s="217" t="s">
        <v>1072</v>
      </c>
      <c r="B47" s="218"/>
      <c r="C47" s="219" t="s">
        <v>1331</v>
      </c>
      <c r="D47" s="224">
        <v>1</v>
      </c>
      <c r="E47" s="221" t="s">
        <v>1338</v>
      </c>
      <c r="F47" s="231" t="s">
        <v>1339</v>
      </c>
      <c r="G47" s="236">
        <v>230</v>
      </c>
      <c r="H47" s="241" t="s">
        <v>1340</v>
      </c>
      <c r="I47" s="237"/>
      <c r="J47" s="238"/>
      <c r="K47" s="222" t="s">
        <v>1171</v>
      </c>
      <c r="L47" s="239" t="s">
        <v>1330</v>
      </c>
      <c r="M47" s="240"/>
      <c r="N47" s="223"/>
      <c r="O47" s="223"/>
      <c r="P47" s="223"/>
      <c r="Q47" s="223"/>
      <c r="R47" s="223"/>
      <c r="S47" s="223"/>
      <c r="T47" s="223"/>
      <c r="U47" s="223"/>
      <c r="V47" s="223"/>
      <c r="W47" s="223"/>
      <c r="X47" s="223"/>
      <c r="Y47" s="223"/>
      <c r="Z47" s="223"/>
    </row>
    <row r="48" spans="1:26" customFormat="1" ht="204">
      <c r="A48" s="217" t="s">
        <v>1072</v>
      </c>
      <c r="B48" s="218"/>
      <c r="C48" s="219" t="s">
        <v>1331</v>
      </c>
      <c r="D48" s="224">
        <v>1</v>
      </c>
      <c r="E48" s="221" t="s">
        <v>1341</v>
      </c>
      <c r="F48" s="231">
        <v>61.47</v>
      </c>
      <c r="G48" s="236">
        <v>220</v>
      </c>
      <c r="H48" s="241" t="s">
        <v>1342</v>
      </c>
      <c r="I48" s="237"/>
      <c r="J48" s="238"/>
      <c r="K48" s="222" t="s">
        <v>1171</v>
      </c>
      <c r="L48" s="239" t="s">
        <v>1330</v>
      </c>
      <c r="M48" s="240"/>
      <c r="N48" s="223"/>
      <c r="O48" s="223"/>
      <c r="P48" s="223"/>
      <c r="Q48" s="223"/>
      <c r="R48" s="223"/>
      <c r="S48" s="223"/>
      <c r="T48" s="223"/>
      <c r="U48" s="223"/>
      <c r="V48" s="223"/>
      <c r="W48" s="223"/>
      <c r="X48" s="223"/>
      <c r="Y48" s="223"/>
      <c r="Z48" s="223"/>
    </row>
    <row r="49" spans="1:26" customFormat="1" ht="204">
      <c r="A49" s="217" t="s">
        <v>1072</v>
      </c>
      <c r="B49" s="218"/>
      <c r="C49" s="219" t="s">
        <v>1331</v>
      </c>
      <c r="D49" s="224">
        <v>1</v>
      </c>
      <c r="E49" s="221" t="s">
        <v>1343</v>
      </c>
      <c r="F49" s="231">
        <v>12.9</v>
      </c>
      <c r="G49" s="236">
        <v>200</v>
      </c>
      <c r="H49" s="241" t="s">
        <v>1344</v>
      </c>
      <c r="I49" s="237"/>
      <c r="J49" s="238"/>
      <c r="K49" s="222" t="s">
        <v>1171</v>
      </c>
      <c r="L49" s="239" t="s">
        <v>1330</v>
      </c>
      <c r="M49" s="240"/>
      <c r="N49" s="223"/>
      <c r="O49" s="223"/>
      <c r="P49" s="223"/>
      <c r="Q49" s="223"/>
      <c r="R49" s="223"/>
      <c r="S49" s="223"/>
      <c r="T49" s="223"/>
      <c r="U49" s="223"/>
      <c r="V49" s="223"/>
      <c r="W49" s="223"/>
      <c r="X49" s="223"/>
      <c r="Y49" s="223"/>
      <c r="Z49" s="223"/>
    </row>
    <row r="50" spans="1:26" customFormat="1" ht="215.25" customHeight="1">
      <c r="A50" s="270" t="s">
        <v>1345</v>
      </c>
      <c r="B50" s="227"/>
      <c r="C50" s="228" t="s">
        <v>1346</v>
      </c>
      <c r="D50" s="229"/>
      <c r="E50" s="221" t="s">
        <v>1347</v>
      </c>
      <c r="F50" s="232">
        <v>10.3</v>
      </c>
      <c r="G50" s="242">
        <v>200</v>
      </c>
      <c r="H50" s="243" t="s">
        <v>1348</v>
      </c>
      <c r="I50" s="237"/>
      <c r="J50" s="243"/>
      <c r="K50" s="244" t="s">
        <v>1349</v>
      </c>
      <c r="L50" s="239">
        <v>44419</v>
      </c>
      <c r="M50" s="245"/>
      <c r="N50" s="223"/>
      <c r="O50" s="223"/>
      <c r="P50" s="223"/>
      <c r="Q50" s="223"/>
      <c r="R50" s="223"/>
      <c r="S50" s="223"/>
      <c r="T50" s="223"/>
      <c r="U50" s="223"/>
      <c r="V50" s="223"/>
      <c r="W50" s="223"/>
      <c r="X50" s="223"/>
      <c r="Y50" s="223"/>
      <c r="Z50" s="223"/>
    </row>
    <row r="51" spans="1:26" customFormat="1" ht="217.5" customHeight="1">
      <c r="A51" s="270" t="s">
        <v>1345</v>
      </c>
      <c r="B51" s="227"/>
      <c r="C51" s="228" t="s">
        <v>1346</v>
      </c>
      <c r="D51" s="229"/>
      <c r="E51" s="221" t="s">
        <v>1350</v>
      </c>
      <c r="F51" s="230">
        <v>10.1</v>
      </c>
      <c r="G51" s="32">
        <v>200</v>
      </c>
      <c r="H51" s="233" t="s">
        <v>1351</v>
      </c>
      <c r="I51" s="43"/>
      <c r="J51" s="233"/>
      <c r="K51" s="234" t="s">
        <v>1349</v>
      </c>
      <c r="L51" s="235">
        <v>44419</v>
      </c>
      <c r="M51" s="223"/>
      <c r="N51" s="223"/>
      <c r="O51" s="223"/>
      <c r="P51" s="223"/>
      <c r="Q51" s="223"/>
      <c r="R51" s="223"/>
      <c r="S51" s="223"/>
      <c r="T51" s="223"/>
      <c r="U51" s="223"/>
      <c r="V51" s="223"/>
      <c r="W51" s="223"/>
      <c r="X51" s="223"/>
      <c r="Y51" s="223"/>
      <c r="Z51" s="223"/>
    </row>
    <row r="52" spans="1:26" ht="209.25" customHeight="1">
      <c r="A52" s="123" t="s">
        <v>141</v>
      </c>
      <c r="B52" s="8">
        <v>1</v>
      </c>
      <c r="C52" s="33" t="s">
        <v>831</v>
      </c>
      <c r="D52" s="49">
        <v>1</v>
      </c>
      <c r="E52" s="53" t="s">
        <v>832</v>
      </c>
      <c r="F52" s="136">
        <v>11.15</v>
      </c>
      <c r="G52" s="149">
        <f t="shared" ref="G52:G95" si="1">24*F52</f>
        <v>267.60000000000002</v>
      </c>
      <c r="H52" s="139" t="s">
        <v>833</v>
      </c>
      <c r="I52" s="74">
        <v>6711</v>
      </c>
      <c r="J52" s="150">
        <v>1</v>
      </c>
      <c r="K52" s="72" t="s">
        <v>371</v>
      </c>
      <c r="L52" s="117"/>
      <c r="M52" s="117"/>
    </row>
    <row r="53" spans="1:26" ht="314.25" customHeight="1">
      <c r="A53" s="123" t="s">
        <v>141</v>
      </c>
      <c r="B53" s="3">
        <v>2</v>
      </c>
      <c r="C53" s="19" t="s">
        <v>834</v>
      </c>
      <c r="D53" s="34">
        <v>1</v>
      </c>
      <c r="E53" s="54" t="s">
        <v>835</v>
      </c>
      <c r="F53" s="136">
        <v>50</v>
      </c>
      <c r="G53" s="149">
        <f t="shared" si="1"/>
        <v>1200</v>
      </c>
      <c r="H53" s="139" t="s">
        <v>836</v>
      </c>
      <c r="I53" s="74">
        <v>7530</v>
      </c>
      <c r="J53" s="150">
        <v>1</v>
      </c>
      <c r="K53" s="72" t="s">
        <v>371</v>
      </c>
      <c r="L53" s="117"/>
      <c r="M53" s="117"/>
    </row>
    <row r="54" spans="1:26" ht="314.25" customHeight="1">
      <c r="A54" s="123"/>
      <c r="B54" s="5">
        <v>2</v>
      </c>
      <c r="C54" s="55" t="s">
        <v>837</v>
      </c>
      <c r="D54" s="56">
        <v>2</v>
      </c>
      <c r="E54" s="57" t="s">
        <v>838</v>
      </c>
      <c r="F54" s="137">
        <v>23.5</v>
      </c>
      <c r="G54" s="149">
        <f t="shared" si="1"/>
        <v>564</v>
      </c>
      <c r="H54" s="143" t="s">
        <v>1617</v>
      </c>
      <c r="I54" s="58">
        <v>13377</v>
      </c>
      <c r="J54" s="58">
        <v>1</v>
      </c>
      <c r="K54" s="79" t="s">
        <v>39</v>
      </c>
      <c r="L54" s="117">
        <v>43941</v>
      </c>
      <c r="M54" s="117">
        <v>44704</v>
      </c>
    </row>
    <row r="55" spans="1:26" ht="314.25" customHeight="1">
      <c r="A55" s="160" t="s">
        <v>1168</v>
      </c>
      <c r="B55" s="162">
        <v>2</v>
      </c>
      <c r="C55" s="161" t="s">
        <v>1169</v>
      </c>
      <c r="D55" s="26">
        <v>3</v>
      </c>
      <c r="E55" s="27" t="s">
        <v>1170</v>
      </c>
      <c r="F55" s="124">
        <v>10</v>
      </c>
      <c r="G55" s="149">
        <f t="shared" si="1"/>
        <v>240</v>
      </c>
      <c r="H55" s="143" t="s">
        <v>1618</v>
      </c>
      <c r="I55" s="58">
        <v>16243</v>
      </c>
      <c r="J55" s="58">
        <v>1</v>
      </c>
      <c r="K55" s="79" t="s">
        <v>39</v>
      </c>
      <c r="L55" s="117">
        <v>44270</v>
      </c>
      <c r="M55" s="117">
        <v>44704</v>
      </c>
    </row>
    <row r="56" spans="1:26" ht="314.25" customHeight="1">
      <c r="A56" s="160" t="s">
        <v>1168</v>
      </c>
      <c r="B56" s="162">
        <v>2</v>
      </c>
      <c r="C56" s="161" t="s">
        <v>1169</v>
      </c>
      <c r="D56" s="26">
        <v>4</v>
      </c>
      <c r="E56" s="27" t="s">
        <v>1172</v>
      </c>
      <c r="F56" s="124">
        <v>10</v>
      </c>
      <c r="G56" s="149">
        <f t="shared" si="1"/>
        <v>240</v>
      </c>
      <c r="H56" s="143" t="s">
        <v>1616</v>
      </c>
      <c r="I56" s="58">
        <v>16244</v>
      </c>
      <c r="J56" s="58">
        <v>1</v>
      </c>
      <c r="K56" s="79" t="s">
        <v>39</v>
      </c>
      <c r="L56" s="117">
        <v>44270</v>
      </c>
      <c r="M56" s="117">
        <v>44704</v>
      </c>
    </row>
    <row r="57" spans="1:26" ht="314.25" customHeight="1">
      <c r="A57" s="123" t="s">
        <v>141</v>
      </c>
      <c r="B57" s="5">
        <v>3</v>
      </c>
      <c r="C57" s="4" t="s">
        <v>839</v>
      </c>
      <c r="D57" s="36">
        <v>1</v>
      </c>
      <c r="E57" s="37" t="s">
        <v>840</v>
      </c>
      <c r="F57" s="137">
        <v>19.5</v>
      </c>
      <c r="G57" s="149">
        <f t="shared" si="1"/>
        <v>468</v>
      </c>
      <c r="H57" s="139" t="s">
        <v>841</v>
      </c>
      <c r="I57" s="74">
        <v>8461</v>
      </c>
      <c r="J57" s="150">
        <v>1</v>
      </c>
      <c r="K57" s="79" t="s">
        <v>39</v>
      </c>
      <c r="L57" s="117">
        <v>43830</v>
      </c>
      <c r="M57" s="117"/>
    </row>
    <row r="58" spans="1:26" ht="314.25" customHeight="1">
      <c r="A58" s="123" t="s">
        <v>141</v>
      </c>
      <c r="B58" s="5">
        <v>3</v>
      </c>
      <c r="C58" s="4" t="s">
        <v>842</v>
      </c>
      <c r="D58" s="36">
        <v>2</v>
      </c>
      <c r="E58" s="37" t="s">
        <v>843</v>
      </c>
      <c r="F58" s="137">
        <v>11</v>
      </c>
      <c r="G58" s="149">
        <f t="shared" si="1"/>
        <v>264</v>
      </c>
      <c r="H58" s="139" t="s">
        <v>844</v>
      </c>
      <c r="I58" s="74">
        <v>9435</v>
      </c>
      <c r="J58" s="150">
        <v>1</v>
      </c>
      <c r="K58" s="79" t="s">
        <v>39</v>
      </c>
      <c r="L58" s="117">
        <v>43830</v>
      </c>
      <c r="M58" s="117"/>
    </row>
    <row r="59" spans="1:26" ht="314.25" customHeight="1">
      <c r="A59" s="123" t="s">
        <v>141</v>
      </c>
      <c r="B59" s="5">
        <v>4</v>
      </c>
      <c r="C59" s="4" t="s">
        <v>845</v>
      </c>
      <c r="D59" s="36">
        <v>1</v>
      </c>
      <c r="E59" s="37" t="s">
        <v>846</v>
      </c>
      <c r="F59" s="137">
        <v>10</v>
      </c>
      <c r="G59" s="149">
        <f t="shared" si="1"/>
        <v>240</v>
      </c>
      <c r="H59" s="139" t="s">
        <v>847</v>
      </c>
      <c r="I59" s="74">
        <v>9437</v>
      </c>
      <c r="J59" s="150">
        <v>1</v>
      </c>
      <c r="K59" s="72" t="s">
        <v>371</v>
      </c>
      <c r="L59" s="117">
        <v>43108</v>
      </c>
      <c r="M59" s="117"/>
    </row>
    <row r="60" spans="1:26" ht="314.25" customHeight="1">
      <c r="A60" s="123" t="s">
        <v>141</v>
      </c>
      <c r="B60" s="3">
        <v>5</v>
      </c>
      <c r="C60" s="51" t="s">
        <v>848</v>
      </c>
      <c r="D60" s="36">
        <v>1</v>
      </c>
      <c r="E60" s="37" t="s">
        <v>2033</v>
      </c>
      <c r="F60" s="137">
        <v>22</v>
      </c>
      <c r="G60" s="149">
        <f t="shared" si="1"/>
        <v>528</v>
      </c>
      <c r="H60" s="143" t="s">
        <v>1504</v>
      </c>
      <c r="I60" s="58">
        <v>9964</v>
      </c>
      <c r="J60" s="58">
        <v>1</v>
      </c>
      <c r="K60" s="79" t="s">
        <v>39</v>
      </c>
      <c r="L60" s="117">
        <v>43305</v>
      </c>
      <c r="M60" s="117">
        <v>44204</v>
      </c>
      <c r="N60" s="32" t="s">
        <v>1503</v>
      </c>
    </row>
    <row r="61" spans="1:26" ht="314.25" customHeight="1">
      <c r="A61" s="88" t="s">
        <v>141</v>
      </c>
      <c r="B61" s="89">
        <v>5</v>
      </c>
      <c r="C61" s="90" t="s">
        <v>354</v>
      </c>
      <c r="D61" s="91">
        <v>2</v>
      </c>
      <c r="E61" s="92" t="s">
        <v>1047</v>
      </c>
      <c r="F61" s="30">
        <v>24.4</v>
      </c>
      <c r="G61" s="149">
        <f t="shared" si="1"/>
        <v>585.59999999999991</v>
      </c>
      <c r="H61" s="141" t="s">
        <v>1505</v>
      </c>
      <c r="I61" s="93">
        <v>13768</v>
      </c>
      <c r="J61" s="150">
        <v>1</v>
      </c>
      <c r="K61" s="79" t="s">
        <v>39</v>
      </c>
      <c r="L61" s="117">
        <v>44090</v>
      </c>
      <c r="M61" s="117"/>
      <c r="N61" s="32" t="s">
        <v>1503</v>
      </c>
    </row>
    <row r="62" spans="1:26" ht="314.25" customHeight="1">
      <c r="A62" s="123" t="s">
        <v>141</v>
      </c>
      <c r="B62" s="3">
        <v>6</v>
      </c>
      <c r="C62" s="51" t="s">
        <v>849</v>
      </c>
      <c r="D62" s="36">
        <v>1</v>
      </c>
      <c r="E62" s="37" t="s">
        <v>850</v>
      </c>
      <c r="F62" s="137">
        <v>13.3</v>
      </c>
      <c r="G62" s="149">
        <f t="shared" si="1"/>
        <v>319.20000000000005</v>
      </c>
      <c r="H62" s="139" t="s">
        <v>851</v>
      </c>
      <c r="I62" s="74">
        <v>11222</v>
      </c>
      <c r="J62" s="150">
        <v>1</v>
      </c>
      <c r="K62" s="72" t="s">
        <v>371</v>
      </c>
      <c r="L62" s="117">
        <v>43473</v>
      </c>
      <c r="M62" s="117"/>
    </row>
    <row r="63" spans="1:26" ht="157.5" customHeight="1">
      <c r="A63" s="288" t="s">
        <v>852</v>
      </c>
      <c r="B63" s="8">
        <v>1</v>
      </c>
      <c r="C63" s="33" t="s">
        <v>853</v>
      </c>
      <c r="D63" s="49">
        <v>1</v>
      </c>
      <c r="E63" s="50" t="s">
        <v>854</v>
      </c>
      <c r="F63" s="136">
        <v>10.82</v>
      </c>
      <c r="G63" s="149">
        <f t="shared" si="1"/>
        <v>259.68</v>
      </c>
      <c r="H63" s="144" t="s">
        <v>855</v>
      </c>
      <c r="I63" s="76">
        <v>6816</v>
      </c>
      <c r="J63" s="76">
        <v>1</v>
      </c>
      <c r="K63" s="79" t="s">
        <v>39</v>
      </c>
      <c r="L63" s="117"/>
      <c r="M63" s="117"/>
    </row>
    <row r="64" spans="1:26" ht="191.25" customHeight="1">
      <c r="A64" s="289"/>
      <c r="B64" s="8">
        <v>2</v>
      </c>
      <c r="C64" s="33" t="s">
        <v>856</v>
      </c>
      <c r="D64" s="49">
        <v>1</v>
      </c>
      <c r="E64" s="50" t="s">
        <v>857</v>
      </c>
      <c r="F64" s="136">
        <v>9.9700000000000006</v>
      </c>
      <c r="G64" s="149">
        <f t="shared" si="1"/>
        <v>239.28000000000003</v>
      </c>
      <c r="H64" s="145" t="s">
        <v>858</v>
      </c>
      <c r="I64" s="75">
        <v>6817</v>
      </c>
      <c r="J64" s="75">
        <v>1</v>
      </c>
      <c r="K64" s="79" t="s">
        <v>39</v>
      </c>
      <c r="L64" s="117"/>
      <c r="M64" s="117"/>
    </row>
    <row r="65" spans="1:13" ht="185.25" customHeight="1">
      <c r="A65" s="59" t="s">
        <v>852</v>
      </c>
      <c r="B65" s="9">
        <v>3</v>
      </c>
      <c r="C65" s="10" t="s">
        <v>859</v>
      </c>
      <c r="D65" s="11">
        <v>1</v>
      </c>
      <c r="E65" s="12" t="s">
        <v>860</v>
      </c>
      <c r="F65" s="137">
        <v>11.85</v>
      </c>
      <c r="G65" s="149">
        <f t="shared" si="1"/>
        <v>284.39999999999998</v>
      </c>
      <c r="H65" s="145" t="s">
        <v>861</v>
      </c>
      <c r="I65" s="75">
        <v>8774</v>
      </c>
      <c r="J65" s="75">
        <v>1</v>
      </c>
      <c r="K65" s="79" t="s">
        <v>39</v>
      </c>
      <c r="L65" s="117"/>
      <c r="M65" s="117"/>
    </row>
    <row r="66" spans="1:13" ht="165.75" customHeight="1">
      <c r="A66" s="59" t="s">
        <v>852</v>
      </c>
      <c r="B66" s="8">
        <v>4</v>
      </c>
      <c r="C66" s="10" t="s">
        <v>862</v>
      </c>
      <c r="D66" s="11">
        <v>1</v>
      </c>
      <c r="E66" s="12" t="s">
        <v>863</v>
      </c>
      <c r="F66" s="137">
        <v>11.52</v>
      </c>
      <c r="G66" s="149">
        <f t="shared" si="1"/>
        <v>276.48</v>
      </c>
      <c r="H66" s="145" t="s">
        <v>864</v>
      </c>
      <c r="I66" s="75">
        <v>8775</v>
      </c>
      <c r="J66" s="75">
        <v>1</v>
      </c>
      <c r="K66" s="79" t="s">
        <v>39</v>
      </c>
      <c r="L66" s="117"/>
      <c r="M66" s="117"/>
    </row>
    <row r="67" spans="1:13" ht="173.25" customHeight="1">
      <c r="A67" s="59" t="s">
        <v>852</v>
      </c>
      <c r="B67" s="9">
        <v>5</v>
      </c>
      <c r="C67" s="10" t="s">
        <v>865</v>
      </c>
      <c r="D67" s="11">
        <v>1</v>
      </c>
      <c r="E67" s="12" t="s">
        <v>866</v>
      </c>
      <c r="F67" s="137">
        <v>13.13</v>
      </c>
      <c r="G67" s="149">
        <f t="shared" si="1"/>
        <v>315.12</v>
      </c>
      <c r="H67" s="145" t="s">
        <v>867</v>
      </c>
      <c r="I67" s="75">
        <v>8776</v>
      </c>
      <c r="J67" s="75">
        <v>1</v>
      </c>
      <c r="K67" s="79" t="s">
        <v>39</v>
      </c>
      <c r="L67" s="117"/>
      <c r="M67" s="117"/>
    </row>
    <row r="68" spans="1:13" ht="174.75" customHeight="1">
      <c r="A68" s="59" t="s">
        <v>852</v>
      </c>
      <c r="B68" s="8">
        <v>6</v>
      </c>
      <c r="C68" s="10" t="s">
        <v>868</v>
      </c>
      <c r="D68" s="11">
        <v>1</v>
      </c>
      <c r="E68" s="12" t="s">
        <v>869</v>
      </c>
      <c r="F68" s="137">
        <v>7.59</v>
      </c>
      <c r="G68" s="149">
        <f t="shared" si="1"/>
        <v>182.16</v>
      </c>
      <c r="H68" s="145" t="s">
        <v>870</v>
      </c>
      <c r="I68" s="75">
        <v>8777</v>
      </c>
      <c r="J68" s="75">
        <v>1</v>
      </c>
      <c r="K68" s="79" t="s">
        <v>39</v>
      </c>
      <c r="L68" s="117"/>
      <c r="M68" s="117"/>
    </row>
    <row r="69" spans="1:13" ht="171.75" customHeight="1">
      <c r="A69" s="13" t="s">
        <v>852</v>
      </c>
      <c r="B69" s="9">
        <v>7</v>
      </c>
      <c r="C69" s="10" t="s">
        <v>871</v>
      </c>
      <c r="D69" s="11">
        <v>1</v>
      </c>
      <c r="E69" s="12" t="s">
        <v>872</v>
      </c>
      <c r="F69" s="137">
        <v>10.82</v>
      </c>
      <c r="G69" s="149">
        <f t="shared" si="1"/>
        <v>259.68</v>
      </c>
      <c r="H69" s="145" t="s">
        <v>873</v>
      </c>
      <c r="I69" s="75">
        <v>8778</v>
      </c>
      <c r="J69" s="75">
        <v>1</v>
      </c>
      <c r="K69" s="79" t="s">
        <v>39</v>
      </c>
      <c r="L69" s="117"/>
      <c r="M69" s="117"/>
    </row>
    <row r="70" spans="1:13" ht="171.75" customHeight="1">
      <c r="A70" s="13" t="s">
        <v>852</v>
      </c>
      <c r="B70" s="9">
        <v>8</v>
      </c>
      <c r="C70" s="10" t="s">
        <v>874</v>
      </c>
      <c r="D70" s="11">
        <v>1</v>
      </c>
      <c r="E70" s="12" t="s">
        <v>875</v>
      </c>
      <c r="F70" s="137">
        <v>10.3561</v>
      </c>
      <c r="G70" s="149">
        <f t="shared" si="1"/>
        <v>248.54640000000001</v>
      </c>
      <c r="H70" s="145" t="s">
        <v>876</v>
      </c>
      <c r="I70" s="75">
        <v>9937</v>
      </c>
      <c r="J70" s="75">
        <v>1</v>
      </c>
      <c r="K70" s="79" t="s">
        <v>39</v>
      </c>
      <c r="L70" s="117"/>
      <c r="M70" s="117"/>
    </row>
    <row r="71" spans="1:13" ht="171.75" customHeight="1">
      <c r="A71" s="13" t="s">
        <v>852</v>
      </c>
      <c r="B71" s="9">
        <v>9</v>
      </c>
      <c r="C71" s="10" t="s">
        <v>877</v>
      </c>
      <c r="D71" s="11">
        <v>1</v>
      </c>
      <c r="E71" s="12" t="s">
        <v>878</v>
      </c>
      <c r="F71" s="137">
        <v>7.1833</v>
      </c>
      <c r="G71" s="149">
        <f t="shared" si="1"/>
        <v>172.39920000000001</v>
      </c>
      <c r="H71" s="145" t="s">
        <v>879</v>
      </c>
      <c r="I71" s="75">
        <v>9938</v>
      </c>
      <c r="J71" s="75">
        <v>1</v>
      </c>
      <c r="K71" s="79" t="s">
        <v>39</v>
      </c>
      <c r="L71" s="117"/>
      <c r="M71" s="117"/>
    </row>
    <row r="72" spans="1:13" ht="171.75" customHeight="1">
      <c r="A72" s="13" t="s">
        <v>852</v>
      </c>
      <c r="B72" s="9">
        <v>10</v>
      </c>
      <c r="C72" s="10" t="s">
        <v>880</v>
      </c>
      <c r="D72" s="11">
        <v>1</v>
      </c>
      <c r="E72" s="12" t="s">
        <v>881</v>
      </c>
      <c r="F72" s="137">
        <v>12.6868</v>
      </c>
      <c r="G72" s="149">
        <f t="shared" si="1"/>
        <v>304.48320000000001</v>
      </c>
      <c r="H72" s="145" t="s">
        <v>882</v>
      </c>
      <c r="I72" s="75">
        <v>9939</v>
      </c>
      <c r="J72" s="75">
        <v>1</v>
      </c>
      <c r="K72" s="79" t="s">
        <v>39</v>
      </c>
      <c r="L72" s="117"/>
      <c r="M72" s="117"/>
    </row>
    <row r="73" spans="1:13" ht="183.75" customHeight="1">
      <c r="A73" s="304" t="s">
        <v>883</v>
      </c>
      <c r="B73" s="8">
        <v>1</v>
      </c>
      <c r="C73" s="33" t="s">
        <v>884</v>
      </c>
      <c r="D73" s="49">
        <v>1</v>
      </c>
      <c r="E73" s="50" t="s">
        <v>885</v>
      </c>
      <c r="F73" s="136">
        <v>10.78</v>
      </c>
      <c r="G73" s="149">
        <f t="shared" si="1"/>
        <v>258.71999999999997</v>
      </c>
      <c r="H73" s="157" t="s">
        <v>886</v>
      </c>
      <c r="I73" s="157">
        <v>6894</v>
      </c>
      <c r="J73" s="157">
        <v>1</v>
      </c>
      <c r="K73" s="79" t="s">
        <v>39</v>
      </c>
      <c r="L73" s="117"/>
      <c r="M73" s="117"/>
    </row>
    <row r="74" spans="1:13" ht="168.75" customHeight="1">
      <c r="A74" s="304"/>
      <c r="B74" s="8">
        <v>2</v>
      </c>
      <c r="C74" s="33" t="s">
        <v>887</v>
      </c>
      <c r="D74" s="49">
        <v>1</v>
      </c>
      <c r="E74" s="50" t="s">
        <v>888</v>
      </c>
      <c r="F74" s="136">
        <v>7.39</v>
      </c>
      <c r="G74" s="149">
        <f t="shared" si="1"/>
        <v>177.35999999999999</v>
      </c>
      <c r="H74" s="158" t="s">
        <v>889</v>
      </c>
      <c r="I74" s="158">
        <v>6895</v>
      </c>
      <c r="J74" s="158">
        <v>1</v>
      </c>
      <c r="K74" s="79" t="s">
        <v>39</v>
      </c>
      <c r="L74" s="117"/>
      <c r="M74" s="117"/>
    </row>
    <row r="75" spans="1:13" ht="256.5">
      <c r="A75" s="60" t="s">
        <v>883</v>
      </c>
      <c r="B75" s="9">
        <v>3</v>
      </c>
      <c r="C75" s="10" t="s">
        <v>890</v>
      </c>
      <c r="D75" s="11">
        <v>1</v>
      </c>
      <c r="E75" s="12" t="s">
        <v>891</v>
      </c>
      <c r="F75" s="137">
        <v>7.1</v>
      </c>
      <c r="G75" s="149">
        <f t="shared" si="1"/>
        <v>170.39999999999998</v>
      </c>
      <c r="H75" s="159" t="s">
        <v>892</v>
      </c>
      <c r="I75" s="158">
        <v>12909</v>
      </c>
      <c r="J75" s="158">
        <v>1</v>
      </c>
      <c r="K75" s="79" t="s">
        <v>39</v>
      </c>
      <c r="L75" s="117"/>
      <c r="M75" s="117"/>
    </row>
    <row r="76" spans="1:13" ht="126">
      <c r="A76" s="271" t="s">
        <v>176</v>
      </c>
      <c r="B76" s="61">
        <v>1</v>
      </c>
      <c r="C76" s="62" t="s">
        <v>893</v>
      </c>
      <c r="D76" s="63">
        <v>1</v>
      </c>
      <c r="E76" s="50" t="s">
        <v>894</v>
      </c>
      <c r="F76" s="136">
        <v>10</v>
      </c>
      <c r="G76" s="149">
        <f t="shared" si="1"/>
        <v>240</v>
      </c>
      <c r="H76" s="151" t="s">
        <v>895</v>
      </c>
      <c r="I76" s="152">
        <v>7246</v>
      </c>
      <c r="J76" s="152">
        <v>1</v>
      </c>
      <c r="K76" s="72" t="s">
        <v>371</v>
      </c>
      <c r="L76" s="117"/>
      <c r="M76" s="117"/>
    </row>
    <row r="77" spans="1:13" ht="110.25">
      <c r="A77" s="271" t="s">
        <v>176</v>
      </c>
      <c r="B77" s="61">
        <v>2</v>
      </c>
      <c r="C77" s="62" t="s">
        <v>896</v>
      </c>
      <c r="D77" s="63">
        <v>1</v>
      </c>
      <c r="E77" s="50" t="s">
        <v>897</v>
      </c>
      <c r="F77" s="136">
        <v>13.88</v>
      </c>
      <c r="G77" s="149">
        <f t="shared" si="1"/>
        <v>333.12</v>
      </c>
      <c r="H77" s="139" t="s">
        <v>898</v>
      </c>
      <c r="I77" s="74">
        <v>7434</v>
      </c>
      <c r="J77" s="150">
        <v>1</v>
      </c>
      <c r="K77" s="72" t="s">
        <v>371</v>
      </c>
      <c r="L77" s="117"/>
      <c r="M77" s="117"/>
    </row>
    <row r="78" spans="1:13" ht="205.5" customHeight="1">
      <c r="A78" s="271" t="s">
        <v>176</v>
      </c>
      <c r="B78" s="64">
        <v>3</v>
      </c>
      <c r="C78" s="65" t="s">
        <v>899</v>
      </c>
      <c r="D78" s="66">
        <v>1</v>
      </c>
      <c r="E78" s="67" t="s">
        <v>900</v>
      </c>
      <c r="F78" s="136">
        <v>12</v>
      </c>
      <c r="G78" s="149">
        <f t="shared" si="1"/>
        <v>288</v>
      </c>
      <c r="H78" s="146" t="s">
        <v>901</v>
      </c>
      <c r="I78" s="31">
        <v>7435</v>
      </c>
      <c r="J78" s="31">
        <v>1</v>
      </c>
      <c r="K78" s="72" t="s">
        <v>371</v>
      </c>
      <c r="L78" s="117"/>
      <c r="M78" s="117"/>
    </row>
    <row r="79" spans="1:13" ht="352.5" customHeight="1">
      <c r="A79" s="271" t="s">
        <v>176</v>
      </c>
      <c r="B79" s="61">
        <v>4</v>
      </c>
      <c r="C79" s="33" t="s">
        <v>902</v>
      </c>
      <c r="D79" s="49">
        <v>1</v>
      </c>
      <c r="E79" s="52" t="s">
        <v>903</v>
      </c>
      <c r="F79" s="136">
        <v>25</v>
      </c>
      <c r="G79" s="149">
        <f t="shared" si="1"/>
        <v>600</v>
      </c>
      <c r="H79" s="139" t="s">
        <v>904</v>
      </c>
      <c r="I79" s="74">
        <v>7529</v>
      </c>
      <c r="J79" s="150">
        <v>1</v>
      </c>
      <c r="K79" s="72" t="s">
        <v>371</v>
      </c>
      <c r="L79" s="117"/>
      <c r="M79" s="117"/>
    </row>
    <row r="80" spans="1:13" ht="328.5" customHeight="1">
      <c r="A80" s="271" t="s">
        <v>176</v>
      </c>
      <c r="B80" s="61">
        <v>5</v>
      </c>
      <c r="C80" s="33" t="s">
        <v>905</v>
      </c>
      <c r="D80" s="49">
        <v>1</v>
      </c>
      <c r="E80" s="52" t="s">
        <v>906</v>
      </c>
      <c r="F80" s="136">
        <v>90</v>
      </c>
      <c r="G80" s="149">
        <f t="shared" si="1"/>
        <v>2160</v>
      </c>
      <c r="H80" s="139" t="s">
        <v>907</v>
      </c>
      <c r="I80" s="74">
        <v>7622</v>
      </c>
      <c r="J80" s="150">
        <v>1</v>
      </c>
      <c r="K80" s="72" t="s">
        <v>371</v>
      </c>
      <c r="L80" s="117"/>
      <c r="M80" s="117"/>
    </row>
    <row r="81" spans="1:13" ht="328.5" customHeight="1">
      <c r="A81" s="271" t="s">
        <v>176</v>
      </c>
      <c r="B81" s="28">
        <v>6</v>
      </c>
      <c r="C81" s="68" t="s">
        <v>908</v>
      </c>
      <c r="D81" s="36">
        <v>1</v>
      </c>
      <c r="E81" s="37" t="s">
        <v>909</v>
      </c>
      <c r="F81" s="137">
        <v>10.9</v>
      </c>
      <c r="G81" s="149">
        <f t="shared" si="1"/>
        <v>261.60000000000002</v>
      </c>
      <c r="H81" s="139" t="s">
        <v>910</v>
      </c>
      <c r="I81" s="74">
        <v>9579</v>
      </c>
      <c r="J81" s="150">
        <v>1</v>
      </c>
      <c r="K81" s="72" t="s">
        <v>371</v>
      </c>
      <c r="L81" s="117">
        <v>43752</v>
      </c>
      <c r="M81" s="117"/>
    </row>
    <row r="82" spans="1:13" ht="328.5" customHeight="1">
      <c r="A82" s="271" t="s">
        <v>176</v>
      </c>
      <c r="B82" s="95">
        <v>7</v>
      </c>
      <c r="C82" s="96" t="s">
        <v>1049</v>
      </c>
      <c r="D82" s="83">
        <v>1</v>
      </c>
      <c r="E82" s="84" t="s">
        <v>1050</v>
      </c>
      <c r="F82" s="137">
        <v>10</v>
      </c>
      <c r="G82" s="149">
        <f t="shared" si="1"/>
        <v>240</v>
      </c>
      <c r="H82" s="139" t="s">
        <v>1051</v>
      </c>
      <c r="I82" s="74">
        <v>13789</v>
      </c>
      <c r="J82" s="150">
        <v>1</v>
      </c>
      <c r="K82" s="79" t="s">
        <v>39</v>
      </c>
      <c r="L82" s="117">
        <v>44106</v>
      </c>
      <c r="M82" s="117"/>
    </row>
    <row r="83" spans="1:13" ht="354" customHeight="1">
      <c r="A83" s="69" t="s">
        <v>765</v>
      </c>
      <c r="B83" s="280">
        <v>1</v>
      </c>
      <c r="C83" s="305" t="s">
        <v>911</v>
      </c>
      <c r="D83" s="36">
        <v>1</v>
      </c>
      <c r="E83" s="37" t="s">
        <v>912</v>
      </c>
      <c r="F83" s="137">
        <v>10</v>
      </c>
      <c r="G83" s="149">
        <f t="shared" si="1"/>
        <v>240</v>
      </c>
      <c r="H83" s="139" t="s">
        <v>913</v>
      </c>
      <c r="I83" s="74">
        <v>8591</v>
      </c>
      <c r="J83" s="150">
        <v>1</v>
      </c>
      <c r="K83" s="80" t="s">
        <v>39</v>
      </c>
      <c r="L83" s="117">
        <v>44184</v>
      </c>
      <c r="M83" s="117"/>
    </row>
    <row r="84" spans="1:13" ht="183.75" customHeight="1">
      <c r="A84" s="69" t="s">
        <v>765</v>
      </c>
      <c r="B84" s="281"/>
      <c r="C84" s="306"/>
      <c r="D84" s="36">
        <v>2</v>
      </c>
      <c r="E84" s="37" t="s">
        <v>914</v>
      </c>
      <c r="F84" s="137">
        <v>14</v>
      </c>
      <c r="G84" s="149">
        <f t="shared" si="1"/>
        <v>336</v>
      </c>
      <c r="H84" s="139" t="s">
        <v>915</v>
      </c>
      <c r="I84" s="74">
        <v>9369</v>
      </c>
      <c r="J84" s="150">
        <v>1</v>
      </c>
      <c r="K84" s="79" t="s">
        <v>39</v>
      </c>
      <c r="L84" s="117">
        <v>44184</v>
      </c>
      <c r="M84" s="117"/>
    </row>
    <row r="85" spans="1:13" ht="211.5" customHeight="1">
      <c r="A85" s="69" t="s">
        <v>765</v>
      </c>
      <c r="B85" s="282"/>
      <c r="C85" s="307"/>
      <c r="D85" s="36">
        <v>3</v>
      </c>
      <c r="E85" s="37" t="s">
        <v>916</v>
      </c>
      <c r="F85" s="137">
        <v>13.6</v>
      </c>
      <c r="G85" s="149">
        <f t="shared" si="1"/>
        <v>326.39999999999998</v>
      </c>
      <c r="H85" s="139" t="s">
        <v>917</v>
      </c>
      <c r="I85" s="74">
        <v>9370</v>
      </c>
      <c r="J85" s="150">
        <v>1</v>
      </c>
      <c r="K85" s="72" t="s">
        <v>371</v>
      </c>
      <c r="L85" s="117"/>
      <c r="M85" s="117"/>
    </row>
    <row r="86" spans="1:13" ht="276" customHeight="1">
      <c r="A86" s="59" t="s">
        <v>238</v>
      </c>
      <c r="B86" s="295">
        <v>1</v>
      </c>
      <c r="C86" s="283" t="s">
        <v>918</v>
      </c>
      <c r="D86" s="11">
        <v>1</v>
      </c>
      <c r="E86" s="12" t="s">
        <v>919</v>
      </c>
      <c r="F86" s="137">
        <v>13</v>
      </c>
      <c r="G86" s="149">
        <f t="shared" si="1"/>
        <v>312</v>
      </c>
      <c r="H86" s="147" t="s">
        <v>920</v>
      </c>
      <c r="I86" s="77">
        <v>9219</v>
      </c>
      <c r="J86" s="150">
        <v>1</v>
      </c>
      <c r="K86" s="79" t="s">
        <v>39</v>
      </c>
      <c r="L86" s="117"/>
      <c r="M86" s="117"/>
    </row>
    <row r="87" spans="1:13" ht="195.75" customHeight="1">
      <c r="A87" s="59" t="s">
        <v>238</v>
      </c>
      <c r="B87" s="297"/>
      <c r="C87" s="284"/>
      <c r="D87" s="11">
        <v>2</v>
      </c>
      <c r="E87" s="12" t="s">
        <v>921</v>
      </c>
      <c r="F87" s="137">
        <v>9</v>
      </c>
      <c r="G87" s="149">
        <f t="shared" si="1"/>
        <v>216</v>
      </c>
      <c r="H87" s="147" t="s">
        <v>922</v>
      </c>
      <c r="I87" s="77">
        <v>9974</v>
      </c>
      <c r="J87" s="150">
        <v>1</v>
      </c>
      <c r="K87" s="79" t="s">
        <v>39</v>
      </c>
      <c r="L87" s="117"/>
      <c r="M87" s="117"/>
    </row>
    <row r="88" spans="1:13" ht="195.75" customHeight="1">
      <c r="A88" s="59" t="s">
        <v>238</v>
      </c>
      <c r="B88" s="297"/>
      <c r="C88" s="284"/>
      <c r="D88" s="11">
        <v>3</v>
      </c>
      <c r="E88" s="12" t="s">
        <v>923</v>
      </c>
      <c r="F88" s="137">
        <v>17</v>
      </c>
      <c r="G88" s="149">
        <f t="shared" si="1"/>
        <v>408</v>
      </c>
      <c r="H88" s="147" t="s">
        <v>924</v>
      </c>
      <c r="I88" s="77">
        <v>9975</v>
      </c>
      <c r="J88" s="150">
        <v>1</v>
      </c>
      <c r="K88" s="79" t="s">
        <v>39</v>
      </c>
      <c r="L88" s="117"/>
      <c r="M88" s="117"/>
    </row>
    <row r="89" spans="1:13" ht="192.75" customHeight="1">
      <c r="A89" s="59" t="s">
        <v>238</v>
      </c>
      <c r="B89" s="296"/>
      <c r="C89" s="285"/>
      <c r="D89" s="11">
        <v>4</v>
      </c>
      <c r="E89" s="12" t="s">
        <v>925</v>
      </c>
      <c r="F89" s="137">
        <v>9</v>
      </c>
      <c r="G89" s="149">
        <f t="shared" si="1"/>
        <v>216</v>
      </c>
      <c r="H89" s="147" t="s">
        <v>926</v>
      </c>
      <c r="I89" s="77">
        <v>9976</v>
      </c>
      <c r="J89" s="150">
        <v>1</v>
      </c>
      <c r="K89" s="79" t="s">
        <v>39</v>
      </c>
      <c r="L89" s="117"/>
      <c r="M89" s="117"/>
    </row>
    <row r="90" spans="1:13" ht="274.5" customHeight="1">
      <c r="A90" s="59" t="s">
        <v>238</v>
      </c>
      <c r="B90" s="9">
        <v>2</v>
      </c>
      <c r="C90" s="10" t="s">
        <v>927</v>
      </c>
      <c r="D90" s="11">
        <v>1</v>
      </c>
      <c r="E90" s="12" t="s">
        <v>928</v>
      </c>
      <c r="F90" s="137">
        <v>10</v>
      </c>
      <c r="G90" s="149">
        <f t="shared" si="1"/>
        <v>240</v>
      </c>
      <c r="H90" s="147" t="s">
        <v>929</v>
      </c>
      <c r="I90" s="77">
        <v>9220</v>
      </c>
      <c r="J90" s="150">
        <v>1</v>
      </c>
      <c r="K90" s="79" t="s">
        <v>39</v>
      </c>
      <c r="L90" s="117"/>
      <c r="M90" s="117"/>
    </row>
    <row r="91" spans="1:13" ht="273" customHeight="1">
      <c r="A91" s="59" t="s">
        <v>238</v>
      </c>
      <c r="B91" s="9">
        <v>3</v>
      </c>
      <c r="C91" s="10" t="s">
        <v>930</v>
      </c>
      <c r="D91" s="11">
        <v>1</v>
      </c>
      <c r="E91" s="12" t="s">
        <v>931</v>
      </c>
      <c r="F91" s="137">
        <v>6.35</v>
      </c>
      <c r="G91" s="149">
        <f t="shared" si="1"/>
        <v>152.39999999999998</v>
      </c>
      <c r="H91" s="147" t="s">
        <v>932</v>
      </c>
      <c r="I91" s="77">
        <v>9221</v>
      </c>
      <c r="J91" s="150">
        <v>1</v>
      </c>
      <c r="K91" s="79" t="s">
        <v>39</v>
      </c>
      <c r="L91" s="117"/>
      <c r="M91" s="117"/>
    </row>
    <row r="92" spans="1:13" ht="276" customHeight="1">
      <c r="A92" s="59" t="s">
        <v>238</v>
      </c>
      <c r="B92" s="9">
        <v>4</v>
      </c>
      <c r="C92" s="10" t="s">
        <v>933</v>
      </c>
      <c r="D92" s="11">
        <v>1</v>
      </c>
      <c r="E92" s="12" t="s">
        <v>934</v>
      </c>
      <c r="F92" s="137">
        <v>10</v>
      </c>
      <c r="G92" s="149">
        <f t="shared" si="1"/>
        <v>240</v>
      </c>
      <c r="H92" s="147" t="s">
        <v>935</v>
      </c>
      <c r="I92" s="77">
        <v>9222</v>
      </c>
      <c r="J92" s="150">
        <v>1</v>
      </c>
      <c r="K92" s="79" t="s">
        <v>39</v>
      </c>
      <c r="L92" s="117"/>
      <c r="M92" s="117"/>
    </row>
    <row r="93" spans="1:13" ht="209.25" customHeight="1">
      <c r="A93" s="13" t="s">
        <v>238</v>
      </c>
      <c r="B93" s="295">
        <v>5</v>
      </c>
      <c r="C93" s="283" t="s">
        <v>936</v>
      </c>
      <c r="D93" s="11">
        <v>1</v>
      </c>
      <c r="E93" s="12" t="s">
        <v>937</v>
      </c>
      <c r="F93" s="137">
        <v>12</v>
      </c>
      <c r="G93" s="149">
        <f t="shared" si="1"/>
        <v>288</v>
      </c>
      <c r="H93" s="144" t="s">
        <v>938</v>
      </c>
      <c r="I93" s="76">
        <v>9292</v>
      </c>
      <c r="J93" s="150">
        <v>1</v>
      </c>
      <c r="K93" s="79" t="s">
        <v>39</v>
      </c>
      <c r="L93" s="117"/>
      <c r="M93" s="117"/>
    </row>
    <row r="94" spans="1:13" ht="209.25" customHeight="1">
      <c r="A94" s="13" t="s">
        <v>238</v>
      </c>
      <c r="B94" s="296"/>
      <c r="C94" s="285"/>
      <c r="D94" s="11">
        <v>2</v>
      </c>
      <c r="E94" s="12" t="s">
        <v>939</v>
      </c>
      <c r="F94" s="137">
        <v>10</v>
      </c>
      <c r="G94" s="149">
        <f t="shared" si="1"/>
        <v>240</v>
      </c>
      <c r="H94" s="144" t="s">
        <v>940</v>
      </c>
      <c r="I94" s="76">
        <v>9293</v>
      </c>
      <c r="J94" s="150">
        <v>1</v>
      </c>
      <c r="K94" s="79" t="s">
        <v>39</v>
      </c>
      <c r="L94" s="117"/>
      <c r="M94" s="117"/>
    </row>
    <row r="95" spans="1:13" ht="209.25" customHeight="1">
      <c r="A95" s="13" t="s">
        <v>238</v>
      </c>
      <c r="B95" s="295">
        <v>6</v>
      </c>
      <c r="C95" s="283" t="s">
        <v>941</v>
      </c>
      <c r="D95" s="11">
        <v>1</v>
      </c>
      <c r="E95" s="12" t="s">
        <v>942</v>
      </c>
      <c r="F95" s="137">
        <v>6</v>
      </c>
      <c r="G95" s="149">
        <f t="shared" si="1"/>
        <v>144</v>
      </c>
      <c r="H95" s="147" t="s">
        <v>943</v>
      </c>
      <c r="I95" s="77">
        <v>9977</v>
      </c>
      <c r="J95" s="150">
        <v>1</v>
      </c>
      <c r="K95" s="79" t="s">
        <v>39</v>
      </c>
      <c r="L95" s="117"/>
      <c r="M95" s="117"/>
    </row>
    <row r="96" spans="1:13" ht="209.25" customHeight="1">
      <c r="A96" s="13" t="s">
        <v>238</v>
      </c>
      <c r="B96" s="296"/>
      <c r="C96" s="285"/>
      <c r="D96" s="11">
        <v>2</v>
      </c>
      <c r="E96" s="12" t="s">
        <v>944</v>
      </c>
      <c r="F96" s="137">
        <v>7</v>
      </c>
      <c r="G96" s="149">
        <f t="shared" ref="G96:G133" si="2">24*F96</f>
        <v>168</v>
      </c>
      <c r="H96" s="147" t="s">
        <v>945</v>
      </c>
      <c r="I96" s="77">
        <v>9978</v>
      </c>
      <c r="J96" s="150">
        <v>1</v>
      </c>
      <c r="K96" s="79" t="s">
        <v>39</v>
      </c>
      <c r="L96" s="117"/>
      <c r="M96" s="117"/>
    </row>
    <row r="97" spans="1:13" ht="209.25" customHeight="1">
      <c r="A97" s="13" t="s">
        <v>238</v>
      </c>
      <c r="B97" s="9">
        <v>7</v>
      </c>
      <c r="C97" s="10" t="s">
        <v>946</v>
      </c>
      <c r="D97" s="11">
        <v>1</v>
      </c>
      <c r="E97" s="12" t="s">
        <v>947</v>
      </c>
      <c r="F97" s="137">
        <v>8</v>
      </c>
      <c r="G97" s="149">
        <f t="shared" si="2"/>
        <v>192</v>
      </c>
      <c r="H97" s="147" t="s">
        <v>948</v>
      </c>
      <c r="I97" s="77">
        <v>9979</v>
      </c>
      <c r="J97" s="150">
        <v>1</v>
      </c>
      <c r="K97" s="79" t="s">
        <v>39</v>
      </c>
      <c r="L97" s="117"/>
      <c r="M97" s="117"/>
    </row>
    <row r="98" spans="1:13" ht="209.25" customHeight="1">
      <c r="A98" s="13" t="s">
        <v>238</v>
      </c>
      <c r="B98" s="9">
        <v>8</v>
      </c>
      <c r="C98" s="10" t="s">
        <v>949</v>
      </c>
      <c r="D98" s="11">
        <v>1</v>
      </c>
      <c r="E98" s="12" t="s">
        <v>950</v>
      </c>
      <c r="F98" s="137">
        <v>9</v>
      </c>
      <c r="G98" s="149">
        <f t="shared" si="2"/>
        <v>216</v>
      </c>
      <c r="H98" s="147" t="s">
        <v>951</v>
      </c>
      <c r="I98" s="77">
        <v>9980</v>
      </c>
      <c r="J98" s="150">
        <v>1</v>
      </c>
      <c r="K98" s="79" t="s">
        <v>39</v>
      </c>
      <c r="L98" s="117"/>
      <c r="M98" s="117"/>
    </row>
    <row r="99" spans="1:13" ht="273.75" customHeight="1">
      <c r="A99" s="13" t="s">
        <v>238</v>
      </c>
      <c r="B99" s="9">
        <v>9</v>
      </c>
      <c r="C99" s="10" t="s">
        <v>952</v>
      </c>
      <c r="D99" s="11">
        <v>1</v>
      </c>
      <c r="E99" s="12" t="s">
        <v>953</v>
      </c>
      <c r="F99" s="137">
        <v>10</v>
      </c>
      <c r="G99" s="149">
        <f t="shared" si="2"/>
        <v>240</v>
      </c>
      <c r="H99" s="145" t="s">
        <v>954</v>
      </c>
      <c r="I99" s="75">
        <v>11130</v>
      </c>
      <c r="J99" s="75">
        <v>1</v>
      </c>
      <c r="K99" s="79" t="s">
        <v>39</v>
      </c>
      <c r="L99" s="117"/>
      <c r="M99" s="117"/>
    </row>
    <row r="100" spans="1:13" ht="242.25" customHeight="1">
      <c r="A100" s="13" t="s">
        <v>238</v>
      </c>
      <c r="B100" s="9">
        <v>10</v>
      </c>
      <c r="C100" s="10" t="s">
        <v>955</v>
      </c>
      <c r="D100" s="11">
        <v>1</v>
      </c>
      <c r="E100" s="12" t="s">
        <v>956</v>
      </c>
      <c r="F100" s="137">
        <v>7.5</v>
      </c>
      <c r="G100" s="149">
        <f t="shared" si="2"/>
        <v>180</v>
      </c>
      <c r="H100" s="145" t="s">
        <v>957</v>
      </c>
      <c r="I100" s="75">
        <v>11131</v>
      </c>
      <c r="J100" s="75">
        <v>1</v>
      </c>
      <c r="K100" s="79" t="s">
        <v>39</v>
      </c>
      <c r="L100" s="117"/>
      <c r="M100" s="117"/>
    </row>
    <row r="101" spans="1:13" ht="242.25" customHeight="1">
      <c r="A101" s="13" t="s">
        <v>238</v>
      </c>
      <c r="B101" s="9">
        <v>10</v>
      </c>
      <c r="C101" s="10" t="s">
        <v>958</v>
      </c>
      <c r="D101" s="11">
        <v>1</v>
      </c>
      <c r="E101" s="12" t="s">
        <v>959</v>
      </c>
      <c r="F101" s="137">
        <v>10</v>
      </c>
      <c r="G101" s="149">
        <f t="shared" si="2"/>
        <v>240</v>
      </c>
      <c r="H101" s="145" t="s">
        <v>960</v>
      </c>
      <c r="I101" s="75" t="s">
        <v>961</v>
      </c>
      <c r="J101" s="75">
        <v>1</v>
      </c>
      <c r="K101" s="79" t="s">
        <v>39</v>
      </c>
      <c r="L101" s="117" t="s">
        <v>962</v>
      </c>
      <c r="M101" s="117"/>
    </row>
    <row r="102" spans="1:13" ht="260.25" customHeight="1">
      <c r="A102" s="13" t="s">
        <v>238</v>
      </c>
      <c r="B102" s="9">
        <v>11</v>
      </c>
      <c r="C102" s="10" t="s">
        <v>963</v>
      </c>
      <c r="D102" s="11">
        <v>1</v>
      </c>
      <c r="E102" s="12" t="s">
        <v>964</v>
      </c>
      <c r="F102" s="137">
        <v>9.6999999999999993</v>
      </c>
      <c r="G102" s="149">
        <f t="shared" si="2"/>
        <v>232.79999999999998</v>
      </c>
      <c r="H102" s="145" t="s">
        <v>965</v>
      </c>
      <c r="I102" s="75">
        <v>11132</v>
      </c>
      <c r="J102" s="75">
        <v>1</v>
      </c>
      <c r="K102" s="79" t="s">
        <v>39</v>
      </c>
      <c r="L102" s="117"/>
      <c r="M102" s="117"/>
    </row>
    <row r="103" spans="1:13" ht="180">
      <c r="A103" s="13" t="s">
        <v>238</v>
      </c>
      <c r="B103" s="9">
        <v>12</v>
      </c>
      <c r="C103" s="10" t="s">
        <v>966</v>
      </c>
      <c r="D103" s="11">
        <v>1</v>
      </c>
      <c r="E103" s="12" t="s">
        <v>967</v>
      </c>
      <c r="F103" s="137">
        <v>10.6</v>
      </c>
      <c r="G103" s="149">
        <f t="shared" si="2"/>
        <v>254.39999999999998</v>
      </c>
      <c r="H103" s="145" t="s">
        <v>968</v>
      </c>
      <c r="I103" s="75">
        <v>11481</v>
      </c>
      <c r="J103" s="75">
        <v>1</v>
      </c>
      <c r="K103" s="79" t="s">
        <v>39</v>
      </c>
      <c r="L103" s="117"/>
      <c r="M103" s="117"/>
    </row>
    <row r="104" spans="1:13" ht="156.75">
      <c r="A104" s="13" t="s">
        <v>238</v>
      </c>
      <c r="B104" s="9">
        <v>12</v>
      </c>
      <c r="C104" s="10" t="s">
        <v>969</v>
      </c>
      <c r="D104" s="11">
        <v>2</v>
      </c>
      <c r="E104" s="12" t="s">
        <v>970</v>
      </c>
      <c r="F104" s="137">
        <v>6</v>
      </c>
      <c r="G104" s="149">
        <f t="shared" si="2"/>
        <v>144</v>
      </c>
      <c r="H104" s="145" t="s">
        <v>971</v>
      </c>
      <c r="I104" s="75">
        <v>12848</v>
      </c>
      <c r="J104" s="75">
        <v>1</v>
      </c>
      <c r="K104" s="79" t="s">
        <v>39</v>
      </c>
      <c r="L104" s="117"/>
      <c r="M104" s="117"/>
    </row>
    <row r="105" spans="1:13" ht="120">
      <c r="A105" s="13" t="s">
        <v>238</v>
      </c>
      <c r="B105" s="295">
        <v>13</v>
      </c>
      <c r="C105" s="283" t="s">
        <v>972</v>
      </c>
      <c r="D105" s="11">
        <v>1</v>
      </c>
      <c r="E105" s="12" t="s">
        <v>973</v>
      </c>
      <c r="F105" s="137">
        <v>6.5</v>
      </c>
      <c r="G105" s="149">
        <f t="shared" si="2"/>
        <v>156</v>
      </c>
      <c r="H105" s="145" t="s">
        <v>974</v>
      </c>
      <c r="I105" s="75" t="s">
        <v>961</v>
      </c>
      <c r="J105" s="75">
        <v>1</v>
      </c>
      <c r="K105" s="79" t="s">
        <v>39</v>
      </c>
      <c r="L105" s="117" t="s">
        <v>962</v>
      </c>
      <c r="M105" s="117"/>
    </row>
    <row r="106" spans="1:13" ht="105">
      <c r="A106" s="13" t="s">
        <v>238</v>
      </c>
      <c r="B106" s="297"/>
      <c r="C106" s="284"/>
      <c r="D106" s="11">
        <v>2</v>
      </c>
      <c r="E106" s="12" t="s">
        <v>975</v>
      </c>
      <c r="F106" s="137">
        <v>6</v>
      </c>
      <c r="G106" s="149">
        <f t="shared" si="2"/>
        <v>144</v>
      </c>
      <c r="H106" s="145" t="s">
        <v>976</v>
      </c>
      <c r="I106" s="75">
        <v>12849</v>
      </c>
      <c r="J106" s="75">
        <v>1</v>
      </c>
      <c r="K106" s="79" t="s">
        <v>39</v>
      </c>
      <c r="L106" s="117"/>
      <c r="M106" s="117"/>
    </row>
    <row r="107" spans="1:13" ht="120">
      <c r="A107" s="13" t="s">
        <v>238</v>
      </c>
      <c r="B107" s="296"/>
      <c r="C107" s="285"/>
      <c r="D107" s="11">
        <v>3</v>
      </c>
      <c r="E107" s="12" t="s">
        <v>977</v>
      </c>
      <c r="F107" s="137">
        <v>10</v>
      </c>
      <c r="G107" s="149">
        <f t="shared" si="2"/>
        <v>240</v>
      </c>
      <c r="H107" s="145" t="s">
        <v>978</v>
      </c>
      <c r="I107" s="75">
        <v>12850</v>
      </c>
      <c r="J107" s="75">
        <v>1</v>
      </c>
      <c r="K107" s="79" t="s">
        <v>39</v>
      </c>
      <c r="L107" s="117"/>
      <c r="M107" s="117"/>
    </row>
    <row r="108" spans="1:13" ht="185.25">
      <c r="A108" s="13" t="s">
        <v>238</v>
      </c>
      <c r="B108" s="9">
        <v>14</v>
      </c>
      <c r="C108" s="10" t="s">
        <v>979</v>
      </c>
      <c r="D108" s="11">
        <v>1</v>
      </c>
      <c r="E108" s="12" t="s">
        <v>980</v>
      </c>
      <c r="F108" s="137">
        <v>6</v>
      </c>
      <c r="G108" s="149">
        <f t="shared" si="2"/>
        <v>144</v>
      </c>
      <c r="H108" s="145" t="s">
        <v>981</v>
      </c>
      <c r="I108" s="75">
        <v>12851</v>
      </c>
      <c r="J108" s="75">
        <v>1</v>
      </c>
      <c r="K108" s="79" t="s">
        <v>39</v>
      </c>
      <c r="L108" s="117"/>
      <c r="M108" s="117"/>
    </row>
    <row r="109" spans="1:13" ht="185.25">
      <c r="A109" s="13" t="s">
        <v>238</v>
      </c>
      <c r="B109" s="9">
        <v>15</v>
      </c>
      <c r="C109" s="10" t="s">
        <v>982</v>
      </c>
      <c r="D109" s="11">
        <v>1</v>
      </c>
      <c r="E109" s="12" t="s">
        <v>983</v>
      </c>
      <c r="F109" s="137">
        <v>7</v>
      </c>
      <c r="G109" s="149">
        <f t="shared" si="2"/>
        <v>168</v>
      </c>
      <c r="H109" s="145" t="s">
        <v>984</v>
      </c>
      <c r="I109" s="75">
        <v>12852</v>
      </c>
      <c r="J109" s="75">
        <v>1</v>
      </c>
      <c r="K109" s="79" t="s">
        <v>39</v>
      </c>
      <c r="L109" s="117"/>
      <c r="M109" s="117"/>
    </row>
    <row r="110" spans="1:13" ht="156.75">
      <c r="A110" s="13" t="s">
        <v>238</v>
      </c>
      <c r="B110" s="9">
        <v>16</v>
      </c>
      <c r="C110" s="10" t="s">
        <v>985</v>
      </c>
      <c r="D110" s="11">
        <v>1</v>
      </c>
      <c r="E110" s="12" t="s">
        <v>986</v>
      </c>
      <c r="F110" s="137">
        <v>7.5</v>
      </c>
      <c r="G110" s="149">
        <f t="shared" si="2"/>
        <v>180</v>
      </c>
      <c r="H110" s="145" t="s">
        <v>987</v>
      </c>
      <c r="I110" s="75">
        <v>12825</v>
      </c>
      <c r="J110" s="75">
        <v>1</v>
      </c>
      <c r="K110" s="79" t="s">
        <v>39</v>
      </c>
      <c r="L110" s="117"/>
      <c r="M110" s="117"/>
    </row>
    <row r="111" spans="1:13" ht="156.75">
      <c r="A111" s="13" t="s">
        <v>238</v>
      </c>
      <c r="B111" s="9">
        <v>17</v>
      </c>
      <c r="C111" s="10" t="s">
        <v>988</v>
      </c>
      <c r="D111" s="11">
        <v>1</v>
      </c>
      <c r="E111" s="12" t="s">
        <v>989</v>
      </c>
      <c r="F111" s="137">
        <v>6</v>
      </c>
      <c r="G111" s="149">
        <f t="shared" si="2"/>
        <v>144</v>
      </c>
      <c r="H111" s="145" t="s">
        <v>990</v>
      </c>
      <c r="I111" s="75">
        <v>12826</v>
      </c>
      <c r="J111" s="75">
        <v>1</v>
      </c>
      <c r="K111" s="79" t="s">
        <v>39</v>
      </c>
      <c r="L111" s="117"/>
      <c r="M111" s="117"/>
    </row>
    <row r="112" spans="1:13" ht="156.75">
      <c r="A112" s="13" t="s">
        <v>238</v>
      </c>
      <c r="B112" s="9">
        <v>18</v>
      </c>
      <c r="C112" s="10" t="s">
        <v>991</v>
      </c>
      <c r="D112" s="11">
        <v>1</v>
      </c>
      <c r="E112" s="12" t="s">
        <v>992</v>
      </c>
      <c r="F112" s="137">
        <v>10</v>
      </c>
      <c r="G112" s="149">
        <f t="shared" si="2"/>
        <v>240</v>
      </c>
      <c r="H112" s="145" t="s">
        <v>993</v>
      </c>
      <c r="I112" s="75">
        <v>12827</v>
      </c>
      <c r="J112" s="75">
        <v>1</v>
      </c>
      <c r="K112" s="79" t="s">
        <v>39</v>
      </c>
      <c r="L112" s="117"/>
      <c r="M112" s="117"/>
    </row>
    <row r="113" spans="1:14" ht="185.25">
      <c r="A113" s="13" t="s">
        <v>238</v>
      </c>
      <c r="B113" s="9">
        <v>19</v>
      </c>
      <c r="C113" s="10" t="s">
        <v>269</v>
      </c>
      <c r="D113" s="11">
        <v>1</v>
      </c>
      <c r="E113" s="12" t="s">
        <v>994</v>
      </c>
      <c r="F113" s="137">
        <v>6.5</v>
      </c>
      <c r="G113" s="149">
        <f t="shared" si="2"/>
        <v>156</v>
      </c>
      <c r="H113" s="145" t="s">
        <v>995</v>
      </c>
      <c r="I113" s="75">
        <v>12817</v>
      </c>
      <c r="J113" s="75">
        <v>1</v>
      </c>
      <c r="K113" s="79" t="s">
        <v>39</v>
      </c>
      <c r="L113" s="117"/>
      <c r="M113" s="117"/>
    </row>
    <row r="114" spans="1:14" ht="185.25">
      <c r="A114" s="13" t="s">
        <v>238</v>
      </c>
      <c r="B114" s="9">
        <v>20</v>
      </c>
      <c r="C114" s="10" t="s">
        <v>996</v>
      </c>
      <c r="D114" s="11">
        <v>1</v>
      </c>
      <c r="E114" s="12" t="s">
        <v>997</v>
      </c>
      <c r="F114" s="137">
        <v>6.3</v>
      </c>
      <c r="G114" s="149">
        <f t="shared" si="2"/>
        <v>151.19999999999999</v>
      </c>
      <c r="H114" s="145" t="s">
        <v>998</v>
      </c>
      <c r="I114" s="75">
        <v>12818</v>
      </c>
      <c r="J114" s="75">
        <v>1</v>
      </c>
      <c r="K114" s="79" t="s">
        <v>39</v>
      </c>
      <c r="L114" s="117"/>
      <c r="M114" s="117"/>
    </row>
    <row r="115" spans="1:14" ht="156.75">
      <c r="A115" s="13" t="s">
        <v>238</v>
      </c>
      <c r="B115" s="9">
        <v>21</v>
      </c>
      <c r="C115" s="10" t="s">
        <v>275</v>
      </c>
      <c r="D115" s="11">
        <v>1</v>
      </c>
      <c r="E115" s="12" t="s">
        <v>999</v>
      </c>
      <c r="F115" s="137">
        <v>6</v>
      </c>
      <c r="G115" s="149">
        <f t="shared" si="2"/>
        <v>144</v>
      </c>
      <c r="H115" s="145" t="s">
        <v>1000</v>
      </c>
      <c r="I115" s="75">
        <v>12819</v>
      </c>
      <c r="J115" s="75">
        <v>1</v>
      </c>
      <c r="K115" s="79" t="s">
        <v>39</v>
      </c>
      <c r="L115" s="117"/>
      <c r="M115" s="117"/>
    </row>
    <row r="116" spans="1:14" ht="156.75">
      <c r="A116" s="13" t="s">
        <v>238</v>
      </c>
      <c r="B116" s="9">
        <v>22</v>
      </c>
      <c r="C116" s="10" t="s">
        <v>1001</v>
      </c>
      <c r="D116" s="11">
        <v>1</v>
      </c>
      <c r="E116" s="12" t="s">
        <v>1002</v>
      </c>
      <c r="F116" s="137">
        <v>6.8</v>
      </c>
      <c r="G116" s="149">
        <f t="shared" si="2"/>
        <v>163.19999999999999</v>
      </c>
      <c r="H116" s="145" t="s">
        <v>1003</v>
      </c>
      <c r="I116" s="75">
        <v>12820</v>
      </c>
      <c r="J116" s="75">
        <v>1</v>
      </c>
      <c r="K116" s="79" t="s">
        <v>39</v>
      </c>
      <c r="L116" s="117"/>
      <c r="M116" s="117"/>
    </row>
    <row r="117" spans="1:14" ht="185.25">
      <c r="A117" s="13" t="s">
        <v>238</v>
      </c>
      <c r="B117" s="9">
        <v>23</v>
      </c>
      <c r="C117" s="10" t="s">
        <v>1004</v>
      </c>
      <c r="D117" s="11">
        <v>1</v>
      </c>
      <c r="E117" s="12" t="s">
        <v>1005</v>
      </c>
      <c r="F117" s="137">
        <v>10</v>
      </c>
      <c r="G117" s="149">
        <f t="shared" si="2"/>
        <v>240</v>
      </c>
      <c r="H117" s="145" t="s">
        <v>1006</v>
      </c>
      <c r="I117" s="75">
        <v>12821</v>
      </c>
      <c r="J117" s="75">
        <v>1</v>
      </c>
      <c r="K117" s="79" t="s">
        <v>39</v>
      </c>
      <c r="L117" s="117"/>
      <c r="M117" s="117"/>
    </row>
    <row r="118" spans="1:14" ht="171">
      <c r="A118" s="13" t="s">
        <v>238</v>
      </c>
      <c r="B118" s="9">
        <v>24</v>
      </c>
      <c r="C118" s="10" t="s">
        <v>1007</v>
      </c>
      <c r="D118" s="11">
        <v>1</v>
      </c>
      <c r="E118" s="12" t="s">
        <v>1008</v>
      </c>
      <c r="F118" s="137">
        <v>6</v>
      </c>
      <c r="G118" s="149">
        <f t="shared" si="2"/>
        <v>144</v>
      </c>
      <c r="H118" s="145" t="s">
        <v>1009</v>
      </c>
      <c r="I118" s="75">
        <v>12822</v>
      </c>
      <c r="J118" s="75">
        <v>1</v>
      </c>
      <c r="K118" s="79" t="s">
        <v>39</v>
      </c>
      <c r="L118" s="117"/>
      <c r="M118" s="117"/>
    </row>
    <row r="119" spans="1:14" ht="171">
      <c r="A119" s="13" t="s">
        <v>238</v>
      </c>
      <c r="B119" s="9">
        <v>25</v>
      </c>
      <c r="C119" s="10" t="s">
        <v>1010</v>
      </c>
      <c r="D119" s="11">
        <v>1</v>
      </c>
      <c r="E119" s="12" t="s">
        <v>1011</v>
      </c>
      <c r="F119" s="137">
        <v>6</v>
      </c>
      <c r="G119" s="149">
        <f t="shared" si="2"/>
        <v>144</v>
      </c>
      <c r="H119" s="145" t="s">
        <v>1012</v>
      </c>
      <c r="I119" s="75">
        <v>12823</v>
      </c>
      <c r="J119" s="75">
        <v>1</v>
      </c>
      <c r="K119" s="79" t="s">
        <v>39</v>
      </c>
      <c r="L119" s="117"/>
      <c r="M119" s="117"/>
    </row>
    <row r="120" spans="1:14" ht="156.75">
      <c r="A120" s="13" t="s">
        <v>238</v>
      </c>
      <c r="B120" s="9">
        <v>26</v>
      </c>
      <c r="C120" s="70" t="s">
        <v>1013</v>
      </c>
      <c r="D120" s="11">
        <v>1</v>
      </c>
      <c r="E120" s="12" t="s">
        <v>1014</v>
      </c>
      <c r="F120" s="137">
        <v>7</v>
      </c>
      <c r="G120" s="149">
        <f t="shared" si="2"/>
        <v>168</v>
      </c>
      <c r="H120" s="145" t="s">
        <v>1015</v>
      </c>
      <c r="I120" s="75">
        <v>12824</v>
      </c>
      <c r="J120" s="75">
        <v>1</v>
      </c>
      <c r="K120" s="79" t="s">
        <v>39</v>
      </c>
      <c r="L120" s="117"/>
      <c r="M120" s="117"/>
    </row>
    <row r="121" spans="1:14" ht="294.75" customHeight="1">
      <c r="A121" s="71" t="s">
        <v>760</v>
      </c>
      <c r="B121" s="3">
        <v>1</v>
      </c>
      <c r="C121" s="51" t="s">
        <v>1016</v>
      </c>
      <c r="D121" s="36">
        <v>1</v>
      </c>
      <c r="E121" s="37" t="s">
        <v>1017</v>
      </c>
      <c r="F121" s="137">
        <v>15</v>
      </c>
      <c r="G121" s="149">
        <f t="shared" si="2"/>
        <v>360</v>
      </c>
      <c r="H121" s="139" t="s">
        <v>1018</v>
      </c>
      <c r="I121" s="74">
        <v>12568</v>
      </c>
      <c r="J121" s="150">
        <v>1</v>
      </c>
      <c r="K121" s="72" t="s">
        <v>371</v>
      </c>
      <c r="L121" s="117">
        <v>43599</v>
      </c>
      <c r="M121" s="117"/>
    </row>
    <row r="122" spans="1:14" ht="229.5">
      <c r="A122" s="125" t="s">
        <v>1147</v>
      </c>
      <c r="B122" s="126">
        <v>1</v>
      </c>
      <c r="C122" s="21" t="s">
        <v>1148</v>
      </c>
      <c r="D122" s="127">
        <v>1</v>
      </c>
      <c r="E122" s="18" t="s">
        <v>1149</v>
      </c>
      <c r="F122" s="138">
        <v>10</v>
      </c>
      <c r="G122" s="149">
        <f t="shared" si="2"/>
        <v>240</v>
      </c>
      <c r="H122" s="148" t="s">
        <v>1453</v>
      </c>
      <c r="I122" s="128">
        <v>12941</v>
      </c>
      <c r="J122" s="131">
        <v>1</v>
      </c>
      <c r="K122" s="129" t="s">
        <v>1457</v>
      </c>
      <c r="L122" s="117">
        <v>43726</v>
      </c>
      <c r="M122" s="216"/>
    </row>
    <row r="123" spans="1:14" ht="216.75">
      <c r="A123" s="125" t="s">
        <v>1147</v>
      </c>
      <c r="B123" s="108">
        <v>2</v>
      </c>
      <c r="C123" s="109" t="s">
        <v>1150</v>
      </c>
      <c r="D123" s="6">
        <v>1</v>
      </c>
      <c r="E123" s="7" t="s">
        <v>1151</v>
      </c>
      <c r="F123" s="138">
        <v>10</v>
      </c>
      <c r="G123" s="149">
        <f t="shared" si="2"/>
        <v>240</v>
      </c>
      <c r="H123" s="148" t="s">
        <v>1676</v>
      </c>
      <c r="I123" s="128">
        <v>16268</v>
      </c>
      <c r="J123" s="131">
        <v>1</v>
      </c>
      <c r="K123" s="129" t="s">
        <v>1143</v>
      </c>
      <c r="L123" s="117">
        <v>44278</v>
      </c>
      <c r="M123" s="216">
        <v>44572</v>
      </c>
      <c r="N123" s="216">
        <v>44701</v>
      </c>
    </row>
    <row r="124" spans="1:14" ht="293.25">
      <c r="A124" s="22" t="s">
        <v>313</v>
      </c>
      <c r="B124" s="23">
        <v>7</v>
      </c>
      <c r="C124" s="21" t="s">
        <v>1152</v>
      </c>
      <c r="D124" s="24">
        <v>1</v>
      </c>
      <c r="E124" s="16" t="s">
        <v>1153</v>
      </c>
      <c r="F124" s="135">
        <v>12.2</v>
      </c>
      <c r="G124" s="149">
        <f t="shared" si="2"/>
        <v>292.79999999999995</v>
      </c>
      <c r="H124" s="141" t="s">
        <v>1154</v>
      </c>
      <c r="I124" s="31">
        <v>13035</v>
      </c>
      <c r="J124" s="132">
        <v>1</v>
      </c>
      <c r="K124" s="129" t="s">
        <v>1143</v>
      </c>
      <c r="L124" s="117">
        <v>43770</v>
      </c>
    </row>
    <row r="125" spans="1:14" ht="293.25">
      <c r="A125" s="22" t="s">
        <v>313</v>
      </c>
      <c r="B125" s="23">
        <v>7</v>
      </c>
      <c r="C125" s="21" t="s">
        <v>1152</v>
      </c>
      <c r="D125" s="24">
        <v>2</v>
      </c>
      <c r="E125" s="16" t="s">
        <v>1155</v>
      </c>
      <c r="F125" s="135">
        <v>10.5</v>
      </c>
      <c r="G125" s="149">
        <f t="shared" si="2"/>
        <v>252</v>
      </c>
      <c r="H125" s="141" t="s">
        <v>1156</v>
      </c>
      <c r="I125" s="31">
        <v>13034</v>
      </c>
      <c r="J125" s="132">
        <v>1</v>
      </c>
      <c r="K125" s="129" t="s">
        <v>1143</v>
      </c>
      <c r="L125" s="117">
        <v>43770</v>
      </c>
    </row>
    <row r="126" spans="1:14" ht="255">
      <c r="A126" s="22" t="s">
        <v>313</v>
      </c>
      <c r="B126" s="23">
        <v>8</v>
      </c>
      <c r="C126" s="21" t="s">
        <v>1157</v>
      </c>
      <c r="D126" s="24">
        <v>1</v>
      </c>
      <c r="E126" s="16" t="s">
        <v>1158</v>
      </c>
      <c r="F126" s="135">
        <v>10.199999999999999</v>
      </c>
      <c r="G126" s="149">
        <f t="shared" si="2"/>
        <v>244.79999999999998</v>
      </c>
      <c r="H126" s="148" t="s">
        <v>1159</v>
      </c>
      <c r="I126" s="128">
        <v>13037</v>
      </c>
      <c r="J126" s="131">
        <v>1</v>
      </c>
      <c r="K126" s="129" t="s">
        <v>1143</v>
      </c>
      <c r="L126" s="117">
        <v>43770</v>
      </c>
      <c r="M126" s="216">
        <v>44421</v>
      </c>
    </row>
    <row r="127" spans="1:14" ht="255">
      <c r="A127" s="22" t="s">
        <v>313</v>
      </c>
      <c r="B127" s="23">
        <v>8</v>
      </c>
      <c r="C127" s="21" t="s">
        <v>1157</v>
      </c>
      <c r="D127" s="24">
        <v>2</v>
      </c>
      <c r="E127" s="16" t="s">
        <v>1160</v>
      </c>
      <c r="F127" s="135">
        <v>10.8</v>
      </c>
      <c r="G127" s="149">
        <f t="shared" si="2"/>
        <v>259.20000000000005</v>
      </c>
      <c r="H127" s="148" t="s">
        <v>1161</v>
      </c>
      <c r="I127" s="128">
        <v>13038</v>
      </c>
      <c r="J127" s="131">
        <v>1</v>
      </c>
      <c r="K127" s="129" t="s">
        <v>1143</v>
      </c>
      <c r="L127" s="117">
        <v>43770</v>
      </c>
      <c r="M127" s="216">
        <v>44421</v>
      </c>
    </row>
    <row r="128" spans="1:14" ht="267.75">
      <c r="A128" s="22" t="s">
        <v>313</v>
      </c>
      <c r="B128" s="108">
        <v>9</v>
      </c>
      <c r="C128" s="21" t="s">
        <v>1176</v>
      </c>
      <c r="D128" s="6">
        <v>1</v>
      </c>
      <c r="E128" s="7" t="s">
        <v>1177</v>
      </c>
      <c r="F128" s="124">
        <v>15.2</v>
      </c>
      <c r="G128" s="163">
        <f t="shared" ref="G128:G129" si="3">19*F128</f>
        <v>288.8</v>
      </c>
      <c r="H128" s="164" t="s">
        <v>1178</v>
      </c>
      <c r="I128" s="165">
        <v>16269</v>
      </c>
      <c r="J128" s="165">
        <v>1</v>
      </c>
      <c r="K128" s="129" t="s">
        <v>1143</v>
      </c>
      <c r="L128" s="117">
        <v>44275</v>
      </c>
      <c r="M128" s="216">
        <v>44421</v>
      </c>
    </row>
    <row r="129" spans="1:13" ht="280.5">
      <c r="A129" s="22" t="s">
        <v>313</v>
      </c>
      <c r="B129" s="108">
        <v>10</v>
      </c>
      <c r="C129" s="21" t="s">
        <v>1179</v>
      </c>
      <c r="D129" s="6">
        <v>1</v>
      </c>
      <c r="E129" s="7" t="s">
        <v>1180</v>
      </c>
      <c r="F129" s="124">
        <v>10</v>
      </c>
      <c r="G129" s="163">
        <f t="shared" si="3"/>
        <v>190</v>
      </c>
      <c r="H129" s="164" t="s">
        <v>1181</v>
      </c>
      <c r="I129" s="165">
        <v>16270</v>
      </c>
      <c r="J129" s="165">
        <v>1</v>
      </c>
      <c r="K129" s="129" t="s">
        <v>1143</v>
      </c>
      <c r="L129" s="117">
        <v>44275</v>
      </c>
      <c r="M129" s="216">
        <v>44421</v>
      </c>
    </row>
    <row r="130" spans="1:13" ht="313.5">
      <c r="A130" s="106" t="s">
        <v>1058</v>
      </c>
      <c r="B130" s="107">
        <v>1</v>
      </c>
      <c r="C130" s="102" t="s">
        <v>1059</v>
      </c>
      <c r="D130" s="103">
        <v>1</v>
      </c>
      <c r="E130" s="104" t="s">
        <v>1060</v>
      </c>
      <c r="F130" s="82">
        <v>10.4</v>
      </c>
      <c r="G130" s="149">
        <f t="shared" si="2"/>
        <v>249.60000000000002</v>
      </c>
      <c r="H130" s="145" t="s">
        <v>1061</v>
      </c>
      <c r="I130" s="75">
        <v>13671</v>
      </c>
      <c r="J130" s="75">
        <v>1</v>
      </c>
      <c r="K130" s="133" t="s">
        <v>39</v>
      </c>
      <c r="L130" s="117">
        <v>44039</v>
      </c>
    </row>
    <row r="131" spans="1:13" ht="299.25">
      <c r="A131" s="106" t="s">
        <v>1062</v>
      </c>
      <c r="B131" s="107">
        <v>2</v>
      </c>
      <c r="C131" s="102" t="s">
        <v>1063</v>
      </c>
      <c r="D131" s="103">
        <v>1</v>
      </c>
      <c r="E131" s="104" t="s">
        <v>1064</v>
      </c>
      <c r="F131" s="82">
        <v>9.15</v>
      </c>
      <c r="G131" s="149">
        <f t="shared" si="2"/>
        <v>219.60000000000002</v>
      </c>
      <c r="H131" s="145" t="s">
        <v>1065</v>
      </c>
      <c r="I131" s="75">
        <v>13672</v>
      </c>
      <c r="J131" s="75">
        <v>1</v>
      </c>
      <c r="K131" s="133" t="s">
        <v>39</v>
      </c>
      <c r="L131" s="117">
        <v>44039</v>
      </c>
    </row>
    <row r="132" spans="1:13" ht="270.75">
      <c r="A132" s="106" t="s">
        <v>1062</v>
      </c>
      <c r="B132" s="107">
        <v>3</v>
      </c>
      <c r="C132" s="102" t="s">
        <v>1066</v>
      </c>
      <c r="D132" s="103">
        <v>1</v>
      </c>
      <c r="E132" s="104" t="s">
        <v>1067</v>
      </c>
      <c r="F132" s="82">
        <v>10.74</v>
      </c>
      <c r="G132" s="149">
        <f t="shared" si="2"/>
        <v>257.76</v>
      </c>
      <c r="H132" s="145" t="s">
        <v>1068</v>
      </c>
      <c r="I132" s="75">
        <v>13673</v>
      </c>
      <c r="J132" s="75">
        <v>1</v>
      </c>
      <c r="K132" s="133" t="s">
        <v>39</v>
      </c>
      <c r="L132" s="117">
        <v>44039</v>
      </c>
    </row>
    <row r="133" spans="1:13" ht="242.25">
      <c r="A133" s="106" t="s">
        <v>1062</v>
      </c>
      <c r="B133" s="107">
        <v>4</v>
      </c>
      <c r="C133" s="102" t="s">
        <v>1069</v>
      </c>
      <c r="D133" s="103">
        <v>1</v>
      </c>
      <c r="E133" s="104" t="s">
        <v>1070</v>
      </c>
      <c r="F133" s="82">
        <v>10</v>
      </c>
      <c r="G133" s="149">
        <f t="shared" si="2"/>
        <v>240</v>
      </c>
      <c r="H133" s="145" t="s">
        <v>1071</v>
      </c>
      <c r="I133" s="75">
        <v>13674</v>
      </c>
      <c r="J133" s="75">
        <v>1</v>
      </c>
      <c r="K133" s="133" t="s">
        <v>39</v>
      </c>
      <c r="L133" s="117">
        <v>44039</v>
      </c>
    </row>
    <row r="136" spans="1:13" s="1" customFormat="1" ht="20.25">
      <c r="C136" s="249" t="s">
        <v>292</v>
      </c>
      <c r="D136" s="250"/>
      <c r="E136" s="250"/>
      <c r="F136" s="25"/>
      <c r="G136" s="279" t="s">
        <v>293</v>
      </c>
      <c r="H136" s="279"/>
      <c r="I136" s="279"/>
      <c r="J136" s="87"/>
      <c r="K136" s="248"/>
    </row>
    <row r="137" spans="1:13" s="1" customFormat="1" ht="15.75" customHeight="1">
      <c r="C137" s="20"/>
      <c r="D137" s="25"/>
      <c r="E137" s="25"/>
      <c r="F137" s="25"/>
      <c r="G137" s="251"/>
      <c r="H137" s="251"/>
      <c r="I137" s="251"/>
      <c r="J137" s="87"/>
      <c r="K137" s="248"/>
    </row>
    <row r="138" spans="1:13" s="1" customFormat="1" ht="15.75" customHeight="1">
      <c r="C138" s="20"/>
      <c r="D138" s="25"/>
      <c r="E138" s="25"/>
      <c r="F138" s="25"/>
      <c r="G138" s="251"/>
      <c r="H138" s="251"/>
      <c r="I138" s="251"/>
      <c r="J138" s="87"/>
      <c r="K138" s="248"/>
    </row>
    <row r="139" spans="1:13" s="1" customFormat="1" ht="20.25">
      <c r="C139" s="20"/>
      <c r="D139" s="25"/>
      <c r="E139" s="25"/>
      <c r="F139" s="25"/>
      <c r="G139" s="251"/>
      <c r="H139" s="251"/>
      <c r="I139" s="251"/>
      <c r="J139" s="87"/>
      <c r="K139" s="248"/>
    </row>
    <row r="140" spans="1:13" s="1" customFormat="1" ht="20.25">
      <c r="C140" s="20"/>
      <c r="D140" s="25"/>
      <c r="E140" s="25"/>
      <c r="F140" s="25"/>
      <c r="G140" s="251"/>
      <c r="H140" s="251"/>
      <c r="I140" s="251"/>
      <c r="J140" s="87"/>
      <c r="K140" s="248"/>
    </row>
    <row r="141" spans="1:13" s="1" customFormat="1" ht="20.25">
      <c r="C141" s="249" t="s">
        <v>1495</v>
      </c>
      <c r="D141" s="250"/>
      <c r="E141" s="250"/>
      <c r="F141" s="25"/>
      <c r="G141" s="279" t="s">
        <v>1496</v>
      </c>
      <c r="H141" s="279"/>
      <c r="I141" s="279"/>
      <c r="J141" s="87"/>
      <c r="K141" s="248"/>
    </row>
    <row r="142" spans="1:13" s="1" customFormat="1" ht="20.25">
      <c r="C142" s="249" t="s">
        <v>1497</v>
      </c>
      <c r="D142" s="250"/>
      <c r="E142" s="250"/>
      <c r="F142" s="25"/>
      <c r="G142" s="279" t="s">
        <v>1498</v>
      </c>
      <c r="H142" s="279"/>
      <c r="I142" s="279"/>
      <c r="J142" s="87"/>
      <c r="K142" s="248"/>
    </row>
    <row r="143" spans="1:13" s="1" customFormat="1" ht="20.25">
      <c r="C143" s="39"/>
      <c r="D143" s="39"/>
      <c r="E143" s="39"/>
      <c r="F143" s="39"/>
      <c r="G143" s="252"/>
      <c r="H143" s="253" t="s">
        <v>1499</v>
      </c>
      <c r="I143" s="253"/>
      <c r="J143" s="87"/>
      <c r="K143" s="248"/>
    </row>
    <row r="144" spans="1:13" s="1" customFormat="1" ht="20.25">
      <c r="C144" s="20"/>
      <c r="D144" s="20"/>
      <c r="E144" s="20"/>
      <c r="F144" s="20"/>
      <c r="G144" s="20"/>
      <c r="H144" s="20"/>
      <c r="I144" s="20"/>
      <c r="J144" s="87"/>
      <c r="K144" s="248"/>
    </row>
    <row r="145" spans="1:14" s="1" customFormat="1" ht="20.25">
      <c r="J145" s="87"/>
      <c r="K145" s="248"/>
    </row>
    <row r="146" spans="1:14" ht="15.75">
      <c r="C146" s="14"/>
      <c r="D146" s="14"/>
      <c r="F146" s="14"/>
      <c r="G146" s="14"/>
    </row>
    <row r="151" spans="1:14" ht="87" customHeight="1">
      <c r="A151" s="2" t="s">
        <v>0</v>
      </c>
      <c r="B151" s="2" t="s">
        <v>1</v>
      </c>
      <c r="C151" s="2" t="s">
        <v>2</v>
      </c>
      <c r="D151" s="294" t="s">
        <v>3</v>
      </c>
      <c r="E151" s="294"/>
      <c r="F151" s="2" t="s">
        <v>4</v>
      </c>
      <c r="G151" s="134" t="s">
        <v>1165</v>
      </c>
      <c r="H151" s="2" t="s">
        <v>367</v>
      </c>
      <c r="I151" s="2" t="s">
        <v>6</v>
      </c>
      <c r="J151" s="2" t="s">
        <v>1166</v>
      </c>
      <c r="K151" s="2" t="s">
        <v>7</v>
      </c>
      <c r="L151" s="86" t="s">
        <v>299</v>
      </c>
      <c r="M151" s="113" t="s">
        <v>300</v>
      </c>
      <c r="N151" s="113" t="s">
        <v>300</v>
      </c>
    </row>
    <row r="152" spans="1:14" customFormat="1" ht="256.5">
      <c r="A152" s="260" t="s">
        <v>63</v>
      </c>
      <c r="B152" s="260"/>
      <c r="C152" s="261" t="s">
        <v>1624</v>
      </c>
      <c r="D152" s="262"/>
      <c r="E152" s="263" t="s">
        <v>1625</v>
      </c>
      <c r="F152" s="264">
        <v>40.200000000000003</v>
      </c>
      <c r="G152" s="32" t="s">
        <v>1627</v>
      </c>
      <c r="H152" s="265" t="s">
        <v>1628</v>
      </c>
      <c r="I152" s="43"/>
      <c r="K152" s="260" t="s">
        <v>1354</v>
      </c>
    </row>
  </sheetData>
  <autoFilter ref="A2:N133" xr:uid="{00000000-0009-0000-0000-000001000000}">
    <filterColumn colId="3" showButton="0"/>
  </autoFilter>
  <mergeCells count="23">
    <mergeCell ref="B86:B89"/>
    <mergeCell ref="C86:C89"/>
    <mergeCell ref="A1:I1"/>
    <mergeCell ref="D2:E2"/>
    <mergeCell ref="B5:B6"/>
    <mergeCell ref="C5:C6"/>
    <mergeCell ref="A7:A10"/>
    <mergeCell ref="B7:B10"/>
    <mergeCell ref="C7:C10"/>
    <mergeCell ref="A63:A64"/>
    <mergeCell ref="A73:A74"/>
    <mergeCell ref="B83:B85"/>
    <mergeCell ref="C83:C85"/>
    <mergeCell ref="D151:E151"/>
    <mergeCell ref="G136:I136"/>
    <mergeCell ref="G141:I141"/>
    <mergeCell ref="G142:I142"/>
    <mergeCell ref="B93:B94"/>
    <mergeCell ref="C93:C94"/>
    <mergeCell ref="B95:B96"/>
    <mergeCell ref="C95:C96"/>
    <mergeCell ref="B105:B107"/>
    <mergeCell ref="C105:C107"/>
  </mergeCells>
  <printOptions horizontalCentered="1" verticalCentered="1"/>
  <pageMargins left="0.25" right="0.25" top="0.25" bottom="0.2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38"/>
  <sheetViews>
    <sheetView topLeftCell="B521" zoomScale="130" zoomScaleNormal="130" zoomScalePageLayoutView="80" workbookViewId="0">
      <selection activeCell="D529" sqref="D529"/>
    </sheetView>
  </sheetViews>
  <sheetFormatPr defaultColWidth="8.875" defaultRowHeight="20.25"/>
  <cols>
    <col min="1" max="1" width="14" style="332" bestFit="1" customWidth="1"/>
    <col min="2" max="2" width="6.25" style="332" customWidth="1"/>
    <col min="3" max="3" width="76.25" style="332" customWidth="1"/>
    <col min="4" max="4" width="6.25" style="332" customWidth="1"/>
    <col min="5" max="5" width="44.25" style="332" customWidth="1"/>
    <col min="6" max="6" width="11.25" style="332" customWidth="1"/>
    <col min="7" max="7" width="21.375" style="332" customWidth="1"/>
    <col min="8" max="8" width="23" style="332" bestFit="1" customWidth="1"/>
    <col min="9" max="9" width="17.75" style="332" customWidth="1"/>
    <col min="10" max="10" width="19.375" style="640" customWidth="1"/>
    <col min="11" max="11" width="20" style="331" customWidth="1"/>
    <col min="12" max="12" width="16.875" style="332" customWidth="1"/>
    <col min="13" max="13" width="15.625" style="332" customWidth="1"/>
    <col min="14" max="16384" width="8.875" style="332"/>
  </cols>
  <sheetData>
    <row r="1" spans="1:14" ht="60" customHeight="1">
      <c r="A1" s="329" t="s">
        <v>2367</v>
      </c>
      <c r="B1" s="329"/>
      <c r="C1" s="329"/>
      <c r="D1" s="329"/>
      <c r="E1" s="329"/>
      <c r="F1" s="329"/>
      <c r="G1" s="329"/>
      <c r="H1" s="329"/>
      <c r="I1" s="329"/>
      <c r="J1" s="330"/>
    </row>
    <row r="2" spans="1:14" ht="101.25">
      <c r="A2" s="333" t="s">
        <v>0</v>
      </c>
      <c r="B2" s="333" t="s">
        <v>1</v>
      </c>
      <c r="C2" s="333" t="s">
        <v>2</v>
      </c>
      <c r="D2" s="334" t="s">
        <v>3</v>
      </c>
      <c r="E2" s="334"/>
      <c r="F2" s="333" t="s">
        <v>4</v>
      </c>
      <c r="G2" s="333" t="s">
        <v>5</v>
      </c>
      <c r="H2" s="335" t="s">
        <v>6</v>
      </c>
      <c r="I2" s="333" t="s">
        <v>7</v>
      </c>
      <c r="J2" s="336" t="s">
        <v>299</v>
      </c>
      <c r="K2" s="337" t="s">
        <v>300</v>
      </c>
      <c r="L2" s="338" t="s">
        <v>300</v>
      </c>
      <c r="M2" s="338" t="s">
        <v>300</v>
      </c>
      <c r="N2" s="332" t="s">
        <v>1493</v>
      </c>
    </row>
    <row r="3" spans="1:14" s="346" customFormat="1" ht="132">
      <c r="A3" s="339" t="s">
        <v>8</v>
      </c>
      <c r="B3" s="340">
        <v>1</v>
      </c>
      <c r="C3" s="341" t="s">
        <v>2339</v>
      </c>
      <c r="D3" s="342"/>
      <c r="E3" s="343" t="s">
        <v>2340</v>
      </c>
      <c r="F3" s="344">
        <v>17.100000000000001</v>
      </c>
      <c r="G3" s="345" t="s">
        <v>2341</v>
      </c>
      <c r="H3" s="342"/>
      <c r="I3" s="342"/>
      <c r="J3" s="342"/>
    </row>
    <row r="4" spans="1:14" s="346" customFormat="1" ht="132">
      <c r="A4" s="339" t="s">
        <v>8</v>
      </c>
      <c r="B4" s="340">
        <v>2</v>
      </c>
      <c r="C4" s="341" t="s">
        <v>2342</v>
      </c>
      <c r="D4" s="342"/>
      <c r="E4" s="343" t="s">
        <v>2343</v>
      </c>
      <c r="F4" s="344">
        <v>16.8</v>
      </c>
      <c r="G4" s="345" t="s">
        <v>2344</v>
      </c>
      <c r="H4" s="342"/>
      <c r="I4" s="342"/>
      <c r="J4" s="342"/>
    </row>
    <row r="5" spans="1:14" s="346" customFormat="1" ht="132">
      <c r="A5" s="339" t="s">
        <v>8</v>
      </c>
      <c r="B5" s="340">
        <v>94</v>
      </c>
      <c r="C5" s="341" t="s">
        <v>2345</v>
      </c>
      <c r="D5" s="342"/>
      <c r="E5" s="343" t="s">
        <v>2346</v>
      </c>
      <c r="F5" s="344">
        <v>37</v>
      </c>
      <c r="G5" s="345" t="s">
        <v>2347</v>
      </c>
      <c r="H5" s="342"/>
      <c r="I5" s="342"/>
      <c r="J5" s="342"/>
    </row>
    <row r="6" spans="1:14" s="346" customFormat="1" ht="132">
      <c r="A6" s="339" t="s">
        <v>8</v>
      </c>
      <c r="B6" s="340">
        <v>60</v>
      </c>
      <c r="C6" s="341" t="s">
        <v>2348</v>
      </c>
      <c r="D6" s="342"/>
      <c r="E6" s="343" t="s">
        <v>2349</v>
      </c>
      <c r="F6" s="344">
        <v>17</v>
      </c>
      <c r="G6" s="347" t="s">
        <v>2350</v>
      </c>
      <c r="H6" s="342"/>
      <c r="I6" s="342"/>
      <c r="J6" s="342"/>
    </row>
    <row r="7" spans="1:14" s="346" customFormat="1" ht="132">
      <c r="A7" s="339" t="s">
        <v>8</v>
      </c>
      <c r="B7" s="340">
        <v>83</v>
      </c>
      <c r="C7" s="341" t="s">
        <v>2351</v>
      </c>
      <c r="D7" s="342"/>
      <c r="E7" s="343" t="s">
        <v>2352</v>
      </c>
      <c r="F7" s="344">
        <v>19.8</v>
      </c>
      <c r="G7" s="347" t="s">
        <v>2353</v>
      </c>
      <c r="H7" s="342"/>
      <c r="I7" s="342"/>
      <c r="J7" s="342"/>
    </row>
    <row r="8" spans="1:14" s="346" customFormat="1" ht="132">
      <c r="A8" s="339" t="s">
        <v>8</v>
      </c>
      <c r="B8" s="340">
        <v>146</v>
      </c>
      <c r="C8" s="341" t="s">
        <v>2354</v>
      </c>
      <c r="D8" s="342"/>
      <c r="E8" s="343" t="s">
        <v>2355</v>
      </c>
      <c r="F8" s="344">
        <v>40.6</v>
      </c>
      <c r="G8" s="347" t="s">
        <v>2356</v>
      </c>
      <c r="H8" s="342"/>
      <c r="I8" s="342"/>
      <c r="J8" s="342"/>
    </row>
    <row r="9" spans="1:14" s="346" customFormat="1" ht="132">
      <c r="A9" s="339" t="s">
        <v>8</v>
      </c>
      <c r="B9" s="340">
        <v>18</v>
      </c>
      <c r="C9" s="341" t="s">
        <v>2357</v>
      </c>
      <c r="D9" s="342"/>
      <c r="E9" s="343" t="s">
        <v>2358</v>
      </c>
      <c r="F9" s="348">
        <v>13.7361</v>
      </c>
      <c r="G9" s="347" t="s">
        <v>2359</v>
      </c>
      <c r="H9" s="342"/>
      <c r="I9" s="342"/>
      <c r="J9" s="342"/>
    </row>
    <row r="10" spans="1:14" s="346" customFormat="1" ht="132">
      <c r="A10" s="339" t="s">
        <v>8</v>
      </c>
      <c r="B10" s="340">
        <v>56</v>
      </c>
      <c r="C10" s="341" t="s">
        <v>2339</v>
      </c>
      <c r="D10" s="342"/>
      <c r="E10" s="343" t="s">
        <v>2340</v>
      </c>
      <c r="F10" s="344">
        <v>17.100000000000001</v>
      </c>
      <c r="G10" s="347" t="s">
        <v>2360</v>
      </c>
      <c r="H10" s="342"/>
      <c r="I10" s="342"/>
      <c r="J10" s="342"/>
    </row>
    <row r="11" spans="1:14" s="346" customFormat="1" ht="132">
      <c r="A11" s="339" t="s">
        <v>8</v>
      </c>
      <c r="B11" s="340">
        <v>75</v>
      </c>
      <c r="C11" s="341" t="s">
        <v>2342</v>
      </c>
      <c r="D11" s="342"/>
      <c r="E11" s="343" t="s">
        <v>2343</v>
      </c>
      <c r="F11" s="344">
        <v>16.8</v>
      </c>
      <c r="G11" s="347" t="s">
        <v>2361</v>
      </c>
      <c r="H11" s="342"/>
      <c r="I11" s="342"/>
      <c r="J11" s="342"/>
    </row>
    <row r="12" spans="1:14" s="346" customFormat="1" ht="132">
      <c r="A12" s="339" t="s">
        <v>8</v>
      </c>
      <c r="B12" s="340">
        <v>94</v>
      </c>
      <c r="C12" s="341" t="s">
        <v>2345</v>
      </c>
      <c r="D12" s="342"/>
      <c r="E12" s="343" t="s">
        <v>2346</v>
      </c>
      <c r="F12" s="344">
        <v>37</v>
      </c>
      <c r="G12" s="345" t="s">
        <v>2362</v>
      </c>
      <c r="H12" s="342"/>
      <c r="I12" s="342"/>
      <c r="J12" s="342"/>
    </row>
    <row r="13" spans="1:14" s="346" customFormat="1" ht="132">
      <c r="A13" s="339" t="s">
        <v>8</v>
      </c>
      <c r="B13" s="340">
        <v>60</v>
      </c>
      <c r="C13" s="341" t="s">
        <v>2348</v>
      </c>
      <c r="D13" s="342"/>
      <c r="E13" s="343" t="s">
        <v>2349</v>
      </c>
      <c r="F13" s="344">
        <v>17</v>
      </c>
      <c r="G13" s="345" t="s">
        <v>2363</v>
      </c>
      <c r="H13" s="342"/>
      <c r="I13" s="342"/>
      <c r="J13" s="342"/>
    </row>
    <row r="14" spans="1:14" s="346" customFormat="1" ht="132">
      <c r="A14" s="339" t="s">
        <v>8</v>
      </c>
      <c r="B14" s="340">
        <v>83</v>
      </c>
      <c r="C14" s="341" t="s">
        <v>2351</v>
      </c>
      <c r="D14" s="342"/>
      <c r="E14" s="343" t="s">
        <v>2352</v>
      </c>
      <c r="F14" s="344">
        <v>19.8</v>
      </c>
      <c r="G14" s="345" t="s">
        <v>2364</v>
      </c>
      <c r="H14" s="342"/>
      <c r="I14" s="342"/>
      <c r="J14" s="342"/>
    </row>
    <row r="15" spans="1:14" s="346" customFormat="1" ht="132">
      <c r="A15" s="339" t="s">
        <v>8</v>
      </c>
      <c r="B15" s="340">
        <v>146</v>
      </c>
      <c r="C15" s="341" t="s">
        <v>2354</v>
      </c>
      <c r="D15" s="342"/>
      <c r="E15" s="343" t="s">
        <v>2355</v>
      </c>
      <c r="F15" s="344">
        <v>40.6</v>
      </c>
      <c r="G15" s="345" t="s">
        <v>2365</v>
      </c>
      <c r="H15" s="342"/>
      <c r="I15" s="342"/>
      <c r="J15" s="342"/>
    </row>
    <row r="16" spans="1:14" s="346" customFormat="1" ht="132">
      <c r="A16" s="339" t="s">
        <v>8</v>
      </c>
      <c r="B16" s="340">
        <v>18</v>
      </c>
      <c r="C16" s="341" t="s">
        <v>2357</v>
      </c>
      <c r="D16" s="342"/>
      <c r="E16" s="343" t="s">
        <v>2358</v>
      </c>
      <c r="F16" s="348">
        <v>13.7361</v>
      </c>
      <c r="G16" s="345" t="s">
        <v>2366</v>
      </c>
      <c r="H16" s="342"/>
      <c r="I16" s="342"/>
      <c r="J16" s="342"/>
    </row>
    <row r="17" spans="1:10" s="346" customFormat="1" ht="132">
      <c r="A17" s="339" t="s">
        <v>8</v>
      </c>
      <c r="B17" s="340">
        <v>71</v>
      </c>
      <c r="C17" s="341" t="s">
        <v>2291</v>
      </c>
      <c r="D17" s="349"/>
      <c r="E17" s="343" t="s">
        <v>2292</v>
      </c>
      <c r="F17" s="344">
        <v>29.2</v>
      </c>
      <c r="G17" s="345" t="s">
        <v>2293</v>
      </c>
      <c r="H17" s="349"/>
      <c r="I17" s="349"/>
      <c r="J17" s="349"/>
    </row>
    <row r="18" spans="1:10" s="346" customFormat="1" ht="132">
      <c r="A18" s="339" t="s">
        <v>8</v>
      </c>
      <c r="B18" s="340">
        <v>135</v>
      </c>
      <c r="C18" s="341" t="s">
        <v>2294</v>
      </c>
      <c r="D18" s="349"/>
      <c r="E18" s="343" t="s">
        <v>2295</v>
      </c>
      <c r="F18" s="344">
        <v>39.6</v>
      </c>
      <c r="G18" s="345" t="s">
        <v>2296</v>
      </c>
      <c r="H18" s="349"/>
      <c r="I18" s="349"/>
      <c r="J18" s="349"/>
    </row>
    <row r="19" spans="1:10" s="346" customFormat="1" ht="132">
      <c r="A19" s="339" t="s">
        <v>8</v>
      </c>
      <c r="B19" s="340">
        <v>40</v>
      </c>
      <c r="C19" s="341" t="s">
        <v>2297</v>
      </c>
      <c r="D19" s="349"/>
      <c r="E19" s="343" t="s">
        <v>2298</v>
      </c>
      <c r="F19" s="344">
        <v>34.4</v>
      </c>
      <c r="G19" s="345" t="s">
        <v>2299</v>
      </c>
      <c r="H19" s="349"/>
      <c r="I19" s="349"/>
      <c r="J19" s="349"/>
    </row>
    <row r="20" spans="1:10" s="346" customFormat="1" ht="132">
      <c r="A20" s="339" t="s">
        <v>8</v>
      </c>
      <c r="B20" s="340">
        <v>63</v>
      </c>
      <c r="C20" s="341" t="s">
        <v>2300</v>
      </c>
      <c r="D20" s="349"/>
      <c r="E20" s="343" t="s">
        <v>2301</v>
      </c>
      <c r="F20" s="344">
        <v>21</v>
      </c>
      <c r="G20" s="345" t="s">
        <v>2302</v>
      </c>
      <c r="H20" s="349"/>
      <c r="I20" s="349"/>
      <c r="J20" s="349"/>
    </row>
    <row r="21" spans="1:10" s="346" customFormat="1" ht="132">
      <c r="A21" s="339" t="s">
        <v>8</v>
      </c>
      <c r="B21" s="340">
        <v>84</v>
      </c>
      <c r="C21" s="341" t="s">
        <v>2303</v>
      </c>
      <c r="D21" s="349"/>
      <c r="E21" s="343" t="s">
        <v>2304</v>
      </c>
      <c r="F21" s="344">
        <v>36.799999999999997</v>
      </c>
      <c r="G21" s="345" t="s">
        <v>2305</v>
      </c>
      <c r="H21" s="349"/>
      <c r="I21" s="349"/>
      <c r="J21" s="349"/>
    </row>
    <row r="22" spans="1:10" s="346" customFormat="1" ht="132">
      <c r="A22" s="339" t="s">
        <v>8</v>
      </c>
      <c r="B22" s="340">
        <v>83</v>
      </c>
      <c r="C22" s="341" t="s">
        <v>2306</v>
      </c>
      <c r="D22" s="349"/>
      <c r="E22" s="343" t="s">
        <v>2307</v>
      </c>
      <c r="F22" s="344">
        <v>29</v>
      </c>
      <c r="G22" s="345" t="s">
        <v>2308</v>
      </c>
      <c r="H22" s="349"/>
      <c r="I22" s="349"/>
      <c r="J22" s="349"/>
    </row>
    <row r="23" spans="1:10" s="346" customFormat="1" ht="132">
      <c r="A23" s="339" t="s">
        <v>8</v>
      </c>
      <c r="B23" s="340">
        <v>139</v>
      </c>
      <c r="C23" s="341" t="s">
        <v>2309</v>
      </c>
      <c r="D23" s="349"/>
      <c r="E23" s="343" t="s">
        <v>2310</v>
      </c>
      <c r="F23" s="344">
        <v>30</v>
      </c>
      <c r="G23" s="345" t="s">
        <v>2311</v>
      </c>
      <c r="H23" s="349"/>
      <c r="I23" s="349"/>
      <c r="J23" s="349"/>
    </row>
    <row r="24" spans="1:10" s="346" customFormat="1" ht="132">
      <c r="A24" s="339" t="s">
        <v>8</v>
      </c>
      <c r="B24" s="340">
        <v>75</v>
      </c>
      <c r="C24" s="341" t="s">
        <v>2312</v>
      </c>
      <c r="D24" s="349"/>
      <c r="E24" s="343" t="s">
        <v>2313</v>
      </c>
      <c r="F24" s="350">
        <v>20</v>
      </c>
      <c r="G24" s="345" t="s">
        <v>2314</v>
      </c>
      <c r="H24" s="349"/>
      <c r="I24" s="349"/>
      <c r="J24" s="349"/>
    </row>
    <row r="25" spans="1:10" s="346" customFormat="1" ht="132">
      <c r="A25" s="339" t="s">
        <v>8</v>
      </c>
      <c r="B25" s="340">
        <v>33</v>
      </c>
      <c r="C25" s="341" t="s">
        <v>2315</v>
      </c>
      <c r="D25" s="342"/>
      <c r="E25" s="343" t="s">
        <v>2316</v>
      </c>
      <c r="F25" s="350">
        <v>25</v>
      </c>
      <c r="G25" s="345" t="s">
        <v>2317</v>
      </c>
      <c r="H25" s="342"/>
      <c r="I25" s="342"/>
      <c r="J25" s="342"/>
    </row>
    <row r="26" spans="1:10" s="346" customFormat="1" ht="132">
      <c r="A26" s="339" t="s">
        <v>8</v>
      </c>
      <c r="B26" s="340">
        <v>117</v>
      </c>
      <c r="C26" s="341" t="s">
        <v>2318</v>
      </c>
      <c r="D26" s="342"/>
      <c r="E26" s="343" t="s">
        <v>2319</v>
      </c>
      <c r="F26" s="350">
        <v>35</v>
      </c>
      <c r="G26" s="345" t="s">
        <v>2320</v>
      </c>
      <c r="H26" s="342"/>
      <c r="I26" s="342"/>
      <c r="J26" s="342"/>
    </row>
    <row r="27" spans="1:10" s="346" customFormat="1" ht="132">
      <c r="A27" s="339" t="s">
        <v>8</v>
      </c>
      <c r="B27" s="340">
        <v>172</v>
      </c>
      <c r="C27" s="341" t="s">
        <v>2321</v>
      </c>
      <c r="D27" s="342"/>
      <c r="E27" s="343" t="s">
        <v>2322</v>
      </c>
      <c r="F27" s="344">
        <v>29.5</v>
      </c>
      <c r="G27" s="345" t="s">
        <v>2323</v>
      </c>
      <c r="H27" s="342"/>
      <c r="I27" s="342"/>
      <c r="J27" s="342"/>
    </row>
    <row r="28" spans="1:10" s="346" customFormat="1" ht="99">
      <c r="A28" s="339" t="s">
        <v>8</v>
      </c>
      <c r="B28" s="340">
        <v>22</v>
      </c>
      <c r="C28" s="341" t="s">
        <v>2324</v>
      </c>
      <c r="D28" s="342"/>
      <c r="E28" s="343" t="s">
        <v>2325</v>
      </c>
      <c r="F28" s="348">
        <v>11.426</v>
      </c>
      <c r="G28" s="345" t="s">
        <v>2326</v>
      </c>
      <c r="H28" s="342"/>
      <c r="I28" s="342"/>
      <c r="J28" s="342"/>
    </row>
    <row r="29" spans="1:10" s="346" customFormat="1" ht="132">
      <c r="A29" s="339" t="s">
        <v>8</v>
      </c>
      <c r="B29" s="340">
        <v>71</v>
      </c>
      <c r="C29" s="341" t="s">
        <v>2291</v>
      </c>
      <c r="D29" s="342"/>
      <c r="E29" s="343" t="s">
        <v>2292</v>
      </c>
      <c r="F29" s="344">
        <v>29.2</v>
      </c>
      <c r="G29" s="345" t="s">
        <v>2327</v>
      </c>
      <c r="H29" s="342"/>
      <c r="I29" s="342"/>
      <c r="J29" s="342"/>
    </row>
    <row r="30" spans="1:10" s="346" customFormat="1" ht="132">
      <c r="A30" s="339" t="s">
        <v>8</v>
      </c>
      <c r="B30" s="340">
        <v>135</v>
      </c>
      <c r="C30" s="341" t="s">
        <v>2294</v>
      </c>
      <c r="D30" s="342"/>
      <c r="E30" s="343" t="s">
        <v>2295</v>
      </c>
      <c r="F30" s="344">
        <v>39.6</v>
      </c>
      <c r="G30" s="345" t="s">
        <v>2328</v>
      </c>
      <c r="H30" s="342"/>
      <c r="I30" s="342"/>
      <c r="J30" s="342"/>
    </row>
    <row r="31" spans="1:10" s="346" customFormat="1" ht="132">
      <c r="A31" s="339" t="s">
        <v>8</v>
      </c>
      <c r="B31" s="340">
        <v>40</v>
      </c>
      <c r="C31" s="341" t="s">
        <v>2297</v>
      </c>
      <c r="D31" s="342"/>
      <c r="E31" s="343" t="s">
        <v>2298</v>
      </c>
      <c r="F31" s="344">
        <v>34.4</v>
      </c>
      <c r="G31" s="345" t="s">
        <v>2329</v>
      </c>
      <c r="H31" s="342"/>
      <c r="I31" s="342"/>
      <c r="J31" s="342"/>
    </row>
    <row r="32" spans="1:10" s="346" customFormat="1" ht="132">
      <c r="A32" s="339" t="s">
        <v>8</v>
      </c>
      <c r="B32" s="340">
        <v>63</v>
      </c>
      <c r="C32" s="341" t="s">
        <v>2300</v>
      </c>
      <c r="D32" s="342"/>
      <c r="E32" s="343" t="s">
        <v>2301</v>
      </c>
      <c r="F32" s="344">
        <v>21</v>
      </c>
      <c r="G32" s="345" t="s">
        <v>2330</v>
      </c>
      <c r="H32" s="342"/>
      <c r="I32" s="342"/>
      <c r="J32" s="342"/>
    </row>
    <row r="33" spans="1:10" s="346" customFormat="1" ht="132">
      <c r="A33" s="339" t="s">
        <v>8</v>
      </c>
      <c r="B33" s="340">
        <v>84</v>
      </c>
      <c r="C33" s="341" t="s">
        <v>2303</v>
      </c>
      <c r="D33" s="342"/>
      <c r="E33" s="343" t="s">
        <v>2304</v>
      </c>
      <c r="F33" s="344">
        <v>36.799999999999997</v>
      </c>
      <c r="G33" s="345" t="s">
        <v>2331</v>
      </c>
      <c r="H33" s="342"/>
      <c r="I33" s="342"/>
      <c r="J33" s="342"/>
    </row>
    <row r="34" spans="1:10" s="346" customFormat="1" ht="132">
      <c r="A34" s="339" t="s">
        <v>8</v>
      </c>
      <c r="B34" s="340">
        <v>83</v>
      </c>
      <c r="C34" s="341" t="s">
        <v>2306</v>
      </c>
      <c r="D34" s="342"/>
      <c r="E34" s="343" t="s">
        <v>2307</v>
      </c>
      <c r="F34" s="344">
        <v>29</v>
      </c>
      <c r="G34" s="345" t="s">
        <v>2332</v>
      </c>
      <c r="H34" s="342"/>
      <c r="I34" s="342"/>
      <c r="J34" s="342"/>
    </row>
    <row r="35" spans="1:10" s="346" customFormat="1" ht="132">
      <c r="A35" s="339" t="s">
        <v>8</v>
      </c>
      <c r="B35" s="340">
        <v>139</v>
      </c>
      <c r="C35" s="341" t="s">
        <v>2309</v>
      </c>
      <c r="D35" s="342"/>
      <c r="E35" s="343" t="s">
        <v>2310</v>
      </c>
      <c r="F35" s="344">
        <v>30</v>
      </c>
      <c r="G35" s="345" t="s">
        <v>2333</v>
      </c>
      <c r="H35" s="342"/>
      <c r="I35" s="342"/>
      <c r="J35" s="342"/>
    </row>
    <row r="36" spans="1:10" s="346" customFormat="1" ht="132">
      <c r="A36" s="339" t="s">
        <v>8</v>
      </c>
      <c r="B36" s="340">
        <v>75</v>
      </c>
      <c r="C36" s="341" t="s">
        <v>2312</v>
      </c>
      <c r="D36" s="342"/>
      <c r="E36" s="343" t="s">
        <v>2313</v>
      </c>
      <c r="F36" s="350">
        <v>20</v>
      </c>
      <c r="G36" s="345" t="s">
        <v>2334</v>
      </c>
      <c r="H36" s="342"/>
      <c r="I36" s="342"/>
      <c r="J36" s="342"/>
    </row>
    <row r="37" spans="1:10" s="346" customFormat="1" ht="132">
      <c r="A37" s="339" t="s">
        <v>8</v>
      </c>
      <c r="B37" s="340">
        <v>33</v>
      </c>
      <c r="C37" s="341" t="s">
        <v>2315</v>
      </c>
      <c r="D37" s="342"/>
      <c r="E37" s="343" t="s">
        <v>2316</v>
      </c>
      <c r="F37" s="350">
        <v>25</v>
      </c>
      <c r="G37" s="345" t="s">
        <v>2335</v>
      </c>
      <c r="H37" s="342"/>
      <c r="I37" s="342"/>
      <c r="J37" s="342"/>
    </row>
    <row r="38" spans="1:10" s="346" customFormat="1" ht="132">
      <c r="A38" s="339" t="s">
        <v>8</v>
      </c>
      <c r="B38" s="340">
        <v>117</v>
      </c>
      <c r="C38" s="341" t="s">
        <v>2318</v>
      </c>
      <c r="D38" s="342"/>
      <c r="E38" s="343" t="s">
        <v>2319</v>
      </c>
      <c r="F38" s="350">
        <v>35</v>
      </c>
      <c r="G38" s="345" t="s">
        <v>2336</v>
      </c>
      <c r="H38" s="342"/>
      <c r="I38" s="342"/>
      <c r="J38" s="342"/>
    </row>
    <row r="39" spans="1:10" s="346" customFormat="1" ht="132">
      <c r="A39" s="339" t="s">
        <v>8</v>
      </c>
      <c r="B39" s="340">
        <v>172</v>
      </c>
      <c r="C39" s="341" t="s">
        <v>2321</v>
      </c>
      <c r="D39" s="342"/>
      <c r="E39" s="343" t="s">
        <v>2322</v>
      </c>
      <c r="F39" s="344">
        <v>29.5</v>
      </c>
      <c r="G39" s="345" t="s">
        <v>2337</v>
      </c>
      <c r="H39" s="342"/>
      <c r="I39" s="342"/>
      <c r="J39" s="342"/>
    </row>
    <row r="40" spans="1:10" s="346" customFormat="1" ht="99">
      <c r="A40" s="339" t="s">
        <v>8</v>
      </c>
      <c r="B40" s="340">
        <v>22</v>
      </c>
      <c r="C40" s="341" t="s">
        <v>2324</v>
      </c>
      <c r="D40" s="342"/>
      <c r="E40" s="343" t="s">
        <v>2325</v>
      </c>
      <c r="F40" s="348">
        <v>11.426</v>
      </c>
      <c r="G40" s="345" t="s">
        <v>2338</v>
      </c>
      <c r="H40" s="342"/>
      <c r="I40" s="342"/>
      <c r="J40" s="342"/>
    </row>
    <row r="41" spans="1:10" s="346" customFormat="1" ht="132">
      <c r="A41" s="339" t="s">
        <v>8</v>
      </c>
      <c r="B41" s="340">
        <v>49</v>
      </c>
      <c r="C41" s="341" t="s">
        <v>2259</v>
      </c>
      <c r="D41" s="349"/>
      <c r="E41" s="343" t="s">
        <v>2260</v>
      </c>
      <c r="F41" s="344">
        <v>37.25</v>
      </c>
      <c r="G41" s="345" t="s">
        <v>2261</v>
      </c>
      <c r="H41" s="349"/>
      <c r="I41" s="349"/>
      <c r="J41" s="349"/>
    </row>
    <row r="42" spans="1:10" s="346" customFormat="1" ht="132">
      <c r="A42" s="339" t="s">
        <v>8</v>
      </c>
      <c r="B42" s="340">
        <v>157</v>
      </c>
      <c r="C42" s="341" t="s">
        <v>2262</v>
      </c>
      <c r="D42" s="349"/>
      <c r="E42" s="343" t="s">
        <v>2263</v>
      </c>
      <c r="F42" s="344">
        <v>51.95</v>
      </c>
      <c r="G42" s="345" t="s">
        <v>2264</v>
      </c>
      <c r="H42" s="349"/>
      <c r="I42" s="349"/>
      <c r="J42" s="349"/>
    </row>
    <row r="43" spans="1:10" s="346" customFormat="1" ht="132">
      <c r="A43" s="339" t="s">
        <v>8</v>
      </c>
      <c r="B43" s="340">
        <v>144</v>
      </c>
      <c r="C43" s="341" t="s">
        <v>2265</v>
      </c>
      <c r="D43" s="349"/>
      <c r="E43" s="343" t="s">
        <v>2266</v>
      </c>
      <c r="F43" s="344">
        <v>38.299999999999997</v>
      </c>
      <c r="G43" s="345" t="s">
        <v>2267</v>
      </c>
      <c r="H43" s="349"/>
      <c r="I43" s="349"/>
      <c r="J43" s="349"/>
    </row>
    <row r="44" spans="1:10" s="346" customFormat="1" ht="132">
      <c r="A44" s="339" t="s">
        <v>8</v>
      </c>
      <c r="B44" s="340">
        <v>177</v>
      </c>
      <c r="C44" s="341" t="s">
        <v>2268</v>
      </c>
      <c r="D44" s="349"/>
      <c r="E44" s="343" t="s">
        <v>2269</v>
      </c>
      <c r="F44" s="344">
        <v>61</v>
      </c>
      <c r="G44" s="345" t="s">
        <v>2270</v>
      </c>
      <c r="H44" s="349"/>
      <c r="I44" s="349"/>
      <c r="J44" s="349"/>
    </row>
    <row r="45" spans="1:10" s="346" customFormat="1" ht="132">
      <c r="A45" s="339" t="s">
        <v>8</v>
      </c>
      <c r="B45" s="340">
        <v>63</v>
      </c>
      <c r="C45" s="341" t="s">
        <v>2271</v>
      </c>
      <c r="D45" s="349"/>
      <c r="E45" s="343" t="s">
        <v>2272</v>
      </c>
      <c r="F45" s="344">
        <v>18</v>
      </c>
      <c r="G45" s="345" t="s">
        <v>2273</v>
      </c>
      <c r="H45" s="349"/>
      <c r="I45" s="349"/>
      <c r="J45" s="349"/>
    </row>
    <row r="46" spans="1:10" s="346" customFormat="1" ht="132">
      <c r="A46" s="339" t="s">
        <v>8</v>
      </c>
      <c r="B46" s="340">
        <v>41</v>
      </c>
      <c r="C46" s="341" t="s">
        <v>2274</v>
      </c>
      <c r="D46" s="349"/>
      <c r="E46" s="343" t="s">
        <v>2275</v>
      </c>
      <c r="F46" s="344">
        <v>14.3</v>
      </c>
      <c r="G46" s="345" t="s">
        <v>2276</v>
      </c>
      <c r="H46" s="349"/>
      <c r="I46" s="349"/>
      <c r="J46" s="349"/>
    </row>
    <row r="47" spans="1:10" s="346" customFormat="1" ht="132">
      <c r="A47" s="339" t="s">
        <v>8</v>
      </c>
      <c r="B47" s="340">
        <v>101</v>
      </c>
      <c r="C47" s="341" t="s">
        <v>2277</v>
      </c>
      <c r="D47" s="349"/>
      <c r="E47" s="343" t="s">
        <v>2278</v>
      </c>
      <c r="F47" s="344">
        <v>25.7</v>
      </c>
      <c r="G47" s="345" t="s">
        <v>2279</v>
      </c>
      <c r="H47" s="349"/>
      <c r="I47" s="349"/>
      <c r="J47" s="349"/>
    </row>
    <row r="48" spans="1:10" s="346" customFormat="1" ht="132">
      <c r="A48" s="339" t="s">
        <v>8</v>
      </c>
      <c r="B48" s="340">
        <v>49</v>
      </c>
      <c r="C48" s="341" t="s">
        <v>2280</v>
      </c>
      <c r="D48" s="349"/>
      <c r="E48" s="343" t="s">
        <v>2281</v>
      </c>
      <c r="F48" s="348">
        <v>25.786100000000001</v>
      </c>
      <c r="G48" s="345" t="s">
        <v>2282</v>
      </c>
      <c r="H48" s="349"/>
      <c r="I48" s="349"/>
      <c r="J48" s="349"/>
    </row>
    <row r="49" spans="1:10" s="346" customFormat="1" ht="132">
      <c r="A49" s="339" t="s">
        <v>8</v>
      </c>
      <c r="B49" s="340">
        <v>49</v>
      </c>
      <c r="C49" s="341" t="s">
        <v>2259</v>
      </c>
      <c r="D49" s="349"/>
      <c r="E49" s="343" t="s">
        <v>2260</v>
      </c>
      <c r="F49" s="344">
        <v>37.25</v>
      </c>
      <c r="G49" s="345" t="s">
        <v>2283</v>
      </c>
      <c r="H49" s="349"/>
      <c r="I49" s="349"/>
      <c r="J49" s="349"/>
    </row>
    <row r="50" spans="1:10" s="346" customFormat="1" ht="132">
      <c r="A50" s="339" t="s">
        <v>8</v>
      </c>
      <c r="B50" s="340">
        <v>157</v>
      </c>
      <c r="C50" s="341" t="s">
        <v>2262</v>
      </c>
      <c r="D50" s="349"/>
      <c r="E50" s="343" t="s">
        <v>2263</v>
      </c>
      <c r="F50" s="344">
        <v>51.95</v>
      </c>
      <c r="G50" s="345" t="s">
        <v>2284</v>
      </c>
      <c r="H50" s="349"/>
      <c r="I50" s="349"/>
      <c r="J50" s="349"/>
    </row>
    <row r="51" spans="1:10" s="346" customFormat="1" ht="132">
      <c r="A51" s="339" t="s">
        <v>8</v>
      </c>
      <c r="B51" s="340">
        <v>144</v>
      </c>
      <c r="C51" s="341" t="s">
        <v>2265</v>
      </c>
      <c r="D51" s="349"/>
      <c r="E51" s="343" t="s">
        <v>2266</v>
      </c>
      <c r="F51" s="344">
        <v>38.299999999999997</v>
      </c>
      <c r="G51" s="345" t="s">
        <v>2285</v>
      </c>
      <c r="H51" s="349"/>
      <c r="I51" s="349"/>
      <c r="J51" s="349"/>
    </row>
    <row r="52" spans="1:10" s="346" customFormat="1" ht="132">
      <c r="A52" s="339" t="s">
        <v>8</v>
      </c>
      <c r="B52" s="340">
        <v>177</v>
      </c>
      <c r="C52" s="341" t="s">
        <v>2268</v>
      </c>
      <c r="D52" s="349"/>
      <c r="E52" s="343" t="s">
        <v>2269</v>
      </c>
      <c r="F52" s="344">
        <v>61</v>
      </c>
      <c r="G52" s="345" t="s">
        <v>2286</v>
      </c>
      <c r="H52" s="349"/>
      <c r="I52" s="349"/>
      <c r="J52" s="349"/>
    </row>
    <row r="53" spans="1:10" s="346" customFormat="1" ht="132">
      <c r="A53" s="339" t="s">
        <v>8</v>
      </c>
      <c r="B53" s="340">
        <v>63</v>
      </c>
      <c r="C53" s="341" t="s">
        <v>2271</v>
      </c>
      <c r="D53" s="349"/>
      <c r="E53" s="343" t="s">
        <v>2272</v>
      </c>
      <c r="F53" s="344">
        <v>18</v>
      </c>
      <c r="G53" s="345" t="s">
        <v>2287</v>
      </c>
      <c r="H53" s="349"/>
      <c r="I53" s="349"/>
      <c r="J53" s="349"/>
    </row>
    <row r="54" spans="1:10" s="346" customFormat="1" ht="132">
      <c r="A54" s="339" t="s">
        <v>8</v>
      </c>
      <c r="B54" s="340">
        <v>41</v>
      </c>
      <c r="C54" s="341" t="s">
        <v>2274</v>
      </c>
      <c r="D54" s="349"/>
      <c r="E54" s="343" t="s">
        <v>2275</v>
      </c>
      <c r="F54" s="344">
        <v>14.3</v>
      </c>
      <c r="G54" s="345" t="s">
        <v>2288</v>
      </c>
      <c r="H54" s="349"/>
      <c r="I54" s="349"/>
      <c r="J54" s="349"/>
    </row>
    <row r="55" spans="1:10" s="346" customFormat="1" ht="132">
      <c r="A55" s="339" t="s">
        <v>8</v>
      </c>
      <c r="B55" s="340">
        <v>101</v>
      </c>
      <c r="C55" s="341" t="s">
        <v>2277</v>
      </c>
      <c r="D55" s="349"/>
      <c r="E55" s="343" t="s">
        <v>2278</v>
      </c>
      <c r="F55" s="344">
        <v>25.7</v>
      </c>
      <c r="G55" s="345" t="s">
        <v>2289</v>
      </c>
      <c r="H55" s="349"/>
      <c r="I55" s="349"/>
      <c r="J55" s="349"/>
    </row>
    <row r="56" spans="1:10" s="346" customFormat="1" ht="132">
      <c r="A56" s="339" t="s">
        <v>8</v>
      </c>
      <c r="B56" s="340">
        <v>49</v>
      </c>
      <c r="C56" s="341" t="s">
        <v>2280</v>
      </c>
      <c r="D56" s="349"/>
      <c r="E56" s="343" t="s">
        <v>2281</v>
      </c>
      <c r="F56" s="348">
        <v>25.786100000000001</v>
      </c>
      <c r="G56" s="345" t="s">
        <v>2290</v>
      </c>
      <c r="H56" s="349"/>
      <c r="I56" s="349"/>
      <c r="J56" s="349"/>
    </row>
    <row r="57" spans="1:10" s="346" customFormat="1" ht="149.25" thickBot="1">
      <c r="A57" s="339" t="s">
        <v>8</v>
      </c>
      <c r="B57" s="351">
        <v>48</v>
      </c>
      <c r="C57" s="341" t="s">
        <v>2210</v>
      </c>
      <c r="D57" s="349"/>
      <c r="E57" s="352" t="s">
        <v>2211</v>
      </c>
      <c r="F57" s="351">
        <v>19.16</v>
      </c>
      <c r="G57" s="353" t="s">
        <v>2212</v>
      </c>
      <c r="H57" s="349"/>
      <c r="I57" s="349"/>
      <c r="J57" s="349"/>
    </row>
    <row r="58" spans="1:10" s="346" customFormat="1" ht="149.25" thickBot="1">
      <c r="A58" s="339" t="s">
        <v>8</v>
      </c>
      <c r="B58" s="351">
        <v>28</v>
      </c>
      <c r="C58" s="341" t="s">
        <v>2213</v>
      </c>
      <c r="D58" s="349"/>
      <c r="E58" s="352" t="s">
        <v>2214</v>
      </c>
      <c r="F58" s="351">
        <v>11.33</v>
      </c>
      <c r="G58" s="353" t="s">
        <v>2215</v>
      </c>
      <c r="H58" s="349"/>
      <c r="I58" s="349"/>
      <c r="J58" s="349"/>
    </row>
    <row r="59" spans="1:10" s="346" customFormat="1" ht="149.25" thickBot="1">
      <c r="A59" s="339" t="s">
        <v>8</v>
      </c>
      <c r="B59" s="351">
        <v>31</v>
      </c>
      <c r="C59" s="341" t="s">
        <v>2216</v>
      </c>
      <c r="D59" s="349"/>
      <c r="E59" s="347" t="s">
        <v>2217</v>
      </c>
      <c r="F59" s="351">
        <v>13.85</v>
      </c>
      <c r="G59" s="353" t="s">
        <v>2218</v>
      </c>
      <c r="H59" s="349"/>
      <c r="I59" s="349"/>
      <c r="J59" s="349"/>
    </row>
    <row r="60" spans="1:10" s="346" customFormat="1" ht="149.25" thickBot="1">
      <c r="A60" s="339" t="s">
        <v>8</v>
      </c>
      <c r="B60" s="351">
        <v>48</v>
      </c>
      <c r="C60" s="341" t="s">
        <v>2219</v>
      </c>
      <c r="D60" s="349"/>
      <c r="E60" s="352" t="s">
        <v>2211</v>
      </c>
      <c r="F60" s="351">
        <v>19.16</v>
      </c>
      <c r="G60" s="353" t="s">
        <v>2220</v>
      </c>
      <c r="H60" s="349"/>
      <c r="I60" s="349"/>
      <c r="J60" s="349"/>
    </row>
    <row r="61" spans="1:10" s="346" customFormat="1" ht="149.25" thickBot="1">
      <c r="A61" s="339" t="s">
        <v>8</v>
      </c>
      <c r="B61" s="351">
        <v>28</v>
      </c>
      <c r="C61" s="341" t="s">
        <v>2213</v>
      </c>
      <c r="D61" s="349"/>
      <c r="E61" s="352" t="s">
        <v>2214</v>
      </c>
      <c r="F61" s="351">
        <v>11.33</v>
      </c>
      <c r="G61" s="353" t="s">
        <v>2221</v>
      </c>
      <c r="H61" s="349"/>
      <c r="I61" s="349"/>
      <c r="J61" s="349"/>
    </row>
    <row r="62" spans="1:10" s="346" customFormat="1" ht="149.25" thickBot="1">
      <c r="A62" s="339" t="s">
        <v>8</v>
      </c>
      <c r="B62" s="351">
        <v>31</v>
      </c>
      <c r="C62" s="341" t="s">
        <v>2216</v>
      </c>
      <c r="D62" s="349"/>
      <c r="E62" s="347" t="s">
        <v>2217</v>
      </c>
      <c r="F62" s="351">
        <v>13.85</v>
      </c>
      <c r="G62" s="353" t="s">
        <v>2222</v>
      </c>
      <c r="H62" s="349"/>
      <c r="I62" s="349"/>
      <c r="J62" s="349"/>
    </row>
    <row r="63" spans="1:10" s="346" customFormat="1" ht="99.75" thickBot="1">
      <c r="A63" s="339" t="s">
        <v>8</v>
      </c>
      <c r="B63" s="351">
        <v>51</v>
      </c>
      <c r="C63" s="341" t="s">
        <v>2091</v>
      </c>
      <c r="D63" s="349"/>
      <c r="E63" s="352" t="s">
        <v>2092</v>
      </c>
      <c r="F63" s="351">
        <v>11.7</v>
      </c>
      <c r="G63" s="354" t="s">
        <v>2093</v>
      </c>
      <c r="H63" s="349"/>
      <c r="I63" s="349"/>
      <c r="J63" s="349"/>
    </row>
    <row r="64" spans="1:10" s="346" customFormat="1" ht="99.75" thickBot="1">
      <c r="A64" s="339" t="s">
        <v>8</v>
      </c>
      <c r="B64" s="351">
        <v>44</v>
      </c>
      <c r="C64" s="341" t="s">
        <v>2094</v>
      </c>
      <c r="D64" s="349"/>
      <c r="E64" s="352" t="s">
        <v>2095</v>
      </c>
      <c r="F64" s="351">
        <v>21.13</v>
      </c>
      <c r="G64" s="353" t="s">
        <v>2096</v>
      </c>
      <c r="H64" s="349"/>
      <c r="I64" s="349"/>
      <c r="J64" s="349"/>
    </row>
    <row r="65" spans="1:10" s="346" customFormat="1" ht="99.75" thickBot="1">
      <c r="A65" s="339" t="s">
        <v>8</v>
      </c>
      <c r="B65" s="351">
        <v>31</v>
      </c>
      <c r="C65" s="341" t="s">
        <v>2097</v>
      </c>
      <c r="D65" s="349"/>
      <c r="E65" s="352" t="s">
        <v>2098</v>
      </c>
      <c r="F65" s="351">
        <v>15.08</v>
      </c>
      <c r="G65" s="351" t="s">
        <v>2099</v>
      </c>
      <c r="H65" s="349"/>
      <c r="I65" s="349"/>
      <c r="J65" s="349"/>
    </row>
    <row r="66" spans="1:10" s="346" customFormat="1" ht="99.75" thickBot="1">
      <c r="A66" s="339" t="s">
        <v>8</v>
      </c>
      <c r="B66" s="351">
        <v>41</v>
      </c>
      <c r="C66" s="341" t="s">
        <v>2100</v>
      </c>
      <c r="D66" s="349"/>
      <c r="E66" s="352" t="s">
        <v>2101</v>
      </c>
      <c r="F66" s="351">
        <v>16.850000000000001</v>
      </c>
      <c r="G66" s="351" t="s">
        <v>2102</v>
      </c>
      <c r="H66" s="349"/>
      <c r="I66" s="349"/>
      <c r="J66" s="349"/>
    </row>
    <row r="67" spans="1:10" s="346" customFormat="1" ht="99.75" thickBot="1">
      <c r="A67" s="339" t="s">
        <v>8</v>
      </c>
      <c r="B67" s="351">
        <v>32</v>
      </c>
      <c r="C67" s="341" t="s">
        <v>2103</v>
      </c>
      <c r="D67" s="349"/>
      <c r="E67" s="352" t="s">
        <v>2104</v>
      </c>
      <c r="F67" s="351">
        <v>11.35</v>
      </c>
      <c r="G67" s="351" t="s">
        <v>2105</v>
      </c>
      <c r="H67" s="349"/>
      <c r="I67" s="349"/>
      <c r="J67" s="349"/>
    </row>
    <row r="68" spans="1:10" s="346" customFormat="1" ht="116.25" thickBot="1">
      <c r="A68" s="339" t="s">
        <v>8</v>
      </c>
      <c r="B68" s="351">
        <v>42</v>
      </c>
      <c r="C68" s="341" t="s">
        <v>2106</v>
      </c>
      <c r="D68" s="349"/>
      <c r="E68" s="352" t="s">
        <v>2107</v>
      </c>
      <c r="F68" s="351">
        <v>18.75</v>
      </c>
      <c r="G68" s="351" t="s">
        <v>2108</v>
      </c>
      <c r="H68" s="349"/>
      <c r="I68" s="349"/>
      <c r="J68" s="349"/>
    </row>
    <row r="69" spans="1:10" s="346" customFormat="1" ht="116.25" thickBot="1">
      <c r="A69" s="339" t="s">
        <v>8</v>
      </c>
      <c r="B69" s="351">
        <v>55</v>
      </c>
      <c r="C69" s="341" t="s">
        <v>2109</v>
      </c>
      <c r="D69" s="349"/>
      <c r="E69" s="352" t="s">
        <v>2110</v>
      </c>
      <c r="F69" s="351">
        <v>26.48</v>
      </c>
      <c r="G69" s="353" t="s">
        <v>2111</v>
      </c>
      <c r="H69" s="349"/>
      <c r="I69" s="349"/>
      <c r="J69" s="349"/>
    </row>
    <row r="70" spans="1:10" s="346" customFormat="1" ht="116.25" thickBot="1">
      <c r="A70" s="339" t="s">
        <v>8</v>
      </c>
      <c r="B70" s="351">
        <v>39</v>
      </c>
      <c r="C70" s="341" t="s">
        <v>2112</v>
      </c>
      <c r="D70" s="349"/>
      <c r="E70" s="352" t="s">
        <v>2113</v>
      </c>
      <c r="F70" s="351">
        <v>18.93</v>
      </c>
      <c r="G70" s="353" t="s">
        <v>2114</v>
      </c>
      <c r="H70" s="349"/>
      <c r="I70" s="349"/>
      <c r="J70" s="349"/>
    </row>
    <row r="71" spans="1:10" s="346" customFormat="1" ht="116.25" thickBot="1">
      <c r="A71" s="339" t="s">
        <v>8</v>
      </c>
      <c r="B71" s="351">
        <v>18</v>
      </c>
      <c r="C71" s="341" t="s">
        <v>2115</v>
      </c>
      <c r="D71" s="349"/>
      <c r="E71" s="352" t="s">
        <v>2116</v>
      </c>
      <c r="F71" s="351">
        <v>13.17</v>
      </c>
      <c r="G71" s="353" t="s">
        <v>2117</v>
      </c>
      <c r="H71" s="349"/>
      <c r="I71" s="349"/>
      <c r="J71" s="349"/>
    </row>
    <row r="72" spans="1:10" s="346" customFormat="1" ht="116.25" thickBot="1">
      <c r="A72" s="339" t="s">
        <v>8</v>
      </c>
      <c r="B72" s="351">
        <v>29</v>
      </c>
      <c r="C72" s="341" t="s">
        <v>2118</v>
      </c>
      <c r="D72" s="349"/>
      <c r="E72" s="352" t="s">
        <v>2119</v>
      </c>
      <c r="F72" s="351">
        <v>12.93</v>
      </c>
      <c r="G72" s="353" t="s">
        <v>2120</v>
      </c>
      <c r="H72" s="349"/>
      <c r="I72" s="349"/>
      <c r="J72" s="349"/>
    </row>
    <row r="73" spans="1:10" s="346" customFormat="1" ht="116.25" thickBot="1">
      <c r="A73" s="339" t="s">
        <v>8</v>
      </c>
      <c r="B73" s="351">
        <v>24</v>
      </c>
      <c r="C73" s="341" t="s">
        <v>2121</v>
      </c>
      <c r="D73" s="349"/>
      <c r="E73" s="352" t="s">
        <v>2122</v>
      </c>
      <c r="F73" s="351">
        <v>16.8</v>
      </c>
      <c r="G73" s="353" t="s">
        <v>2123</v>
      </c>
      <c r="H73" s="349"/>
      <c r="I73" s="349"/>
      <c r="J73" s="349"/>
    </row>
    <row r="74" spans="1:10" s="346" customFormat="1" ht="116.25" thickBot="1">
      <c r="A74" s="339" t="s">
        <v>8</v>
      </c>
      <c r="B74" s="351">
        <v>18</v>
      </c>
      <c r="C74" s="341" t="s">
        <v>2124</v>
      </c>
      <c r="D74" s="349"/>
      <c r="E74" s="352" t="s">
        <v>2125</v>
      </c>
      <c r="F74" s="351">
        <v>11.7</v>
      </c>
      <c r="G74" s="353" t="s">
        <v>2126</v>
      </c>
      <c r="H74" s="349"/>
      <c r="I74" s="349"/>
      <c r="J74" s="349"/>
    </row>
    <row r="75" spans="1:10" s="346" customFormat="1" ht="116.25" thickBot="1">
      <c r="A75" s="339" t="s">
        <v>8</v>
      </c>
      <c r="B75" s="351">
        <v>54</v>
      </c>
      <c r="C75" s="341" t="s">
        <v>2127</v>
      </c>
      <c r="D75" s="349"/>
      <c r="E75" s="347" t="s">
        <v>2128</v>
      </c>
      <c r="F75" s="351">
        <v>20.78</v>
      </c>
      <c r="G75" s="353" t="s">
        <v>2129</v>
      </c>
      <c r="H75" s="349"/>
      <c r="I75" s="349"/>
      <c r="J75" s="349"/>
    </row>
    <row r="76" spans="1:10" s="346" customFormat="1" ht="116.25" thickBot="1">
      <c r="A76" s="339" t="s">
        <v>8</v>
      </c>
      <c r="B76" s="351">
        <v>63</v>
      </c>
      <c r="C76" s="341" t="s">
        <v>2130</v>
      </c>
      <c r="D76" s="349"/>
      <c r="E76" s="347" t="s">
        <v>2131</v>
      </c>
      <c r="F76" s="351">
        <v>25.37</v>
      </c>
      <c r="G76" s="353" t="s">
        <v>2132</v>
      </c>
      <c r="H76" s="349"/>
      <c r="I76" s="349"/>
      <c r="J76" s="349"/>
    </row>
    <row r="77" spans="1:10" s="346" customFormat="1" ht="116.25" thickBot="1">
      <c r="A77" s="339" t="s">
        <v>8</v>
      </c>
      <c r="B77" s="351">
        <v>38</v>
      </c>
      <c r="C77" s="341" t="s">
        <v>2133</v>
      </c>
      <c r="D77" s="349"/>
      <c r="E77" s="347" t="s">
        <v>2134</v>
      </c>
      <c r="F77" s="351">
        <v>11.08</v>
      </c>
      <c r="G77" s="353" t="s">
        <v>2135</v>
      </c>
      <c r="H77" s="349"/>
      <c r="I77" s="349"/>
      <c r="J77" s="349"/>
    </row>
    <row r="78" spans="1:10" s="346" customFormat="1" ht="116.25" thickBot="1">
      <c r="A78" s="339" t="s">
        <v>8</v>
      </c>
      <c r="B78" s="351">
        <v>60</v>
      </c>
      <c r="C78" s="341" t="s">
        <v>2136</v>
      </c>
      <c r="D78" s="349"/>
      <c r="E78" s="347" t="s">
        <v>2137</v>
      </c>
      <c r="F78" s="351">
        <v>25.71</v>
      </c>
      <c r="G78" s="353" t="s">
        <v>2138</v>
      </c>
      <c r="H78" s="349"/>
      <c r="I78" s="349"/>
      <c r="J78" s="349"/>
    </row>
    <row r="79" spans="1:10" s="346" customFormat="1" ht="116.25" thickBot="1">
      <c r="A79" s="339" t="s">
        <v>8</v>
      </c>
      <c r="B79" s="351">
        <v>46</v>
      </c>
      <c r="C79" s="341" t="s">
        <v>2139</v>
      </c>
      <c r="D79" s="349"/>
      <c r="E79" s="347" t="s">
        <v>2140</v>
      </c>
      <c r="F79" s="351">
        <v>28.7</v>
      </c>
      <c r="G79" s="354" t="s">
        <v>2141</v>
      </c>
      <c r="H79" s="349"/>
      <c r="I79" s="349"/>
      <c r="J79" s="349"/>
    </row>
    <row r="80" spans="1:10" s="346" customFormat="1" ht="116.25" thickBot="1">
      <c r="A80" s="339" t="s">
        <v>8</v>
      </c>
      <c r="B80" s="351">
        <v>59</v>
      </c>
      <c r="C80" s="341" t="s">
        <v>2142</v>
      </c>
      <c r="D80" s="349"/>
      <c r="E80" s="347" t="s">
        <v>2143</v>
      </c>
      <c r="F80" s="351">
        <v>44.48</v>
      </c>
      <c r="G80" s="353" t="s">
        <v>2144</v>
      </c>
      <c r="H80" s="349"/>
      <c r="I80" s="349"/>
      <c r="J80" s="349"/>
    </row>
    <row r="81" spans="1:10" s="346" customFormat="1" ht="116.25" thickBot="1">
      <c r="A81" s="339" t="s">
        <v>8</v>
      </c>
      <c r="B81" s="351">
        <v>39</v>
      </c>
      <c r="C81" s="341" t="s">
        <v>2145</v>
      </c>
      <c r="D81" s="349"/>
      <c r="E81" s="347" t="s">
        <v>2146</v>
      </c>
      <c r="F81" s="351">
        <v>18.940000000000001</v>
      </c>
      <c r="G81" s="353" t="s">
        <v>2147</v>
      </c>
      <c r="H81" s="349"/>
      <c r="I81" s="349"/>
      <c r="J81" s="349"/>
    </row>
    <row r="82" spans="1:10" s="346" customFormat="1" ht="116.25" thickBot="1">
      <c r="A82" s="339" t="s">
        <v>8</v>
      </c>
      <c r="B82" s="351">
        <v>58</v>
      </c>
      <c r="C82" s="341" t="s">
        <v>2148</v>
      </c>
      <c r="D82" s="349"/>
      <c r="E82" s="347" t="s">
        <v>2149</v>
      </c>
      <c r="F82" s="351">
        <v>35.299999999999997</v>
      </c>
      <c r="G82" s="353" t="s">
        <v>2150</v>
      </c>
      <c r="H82" s="349"/>
      <c r="I82" s="349"/>
      <c r="J82" s="349"/>
    </row>
    <row r="83" spans="1:10" s="346" customFormat="1" ht="116.25" thickBot="1">
      <c r="A83" s="339" t="s">
        <v>8</v>
      </c>
      <c r="B83" s="351">
        <v>56</v>
      </c>
      <c r="C83" s="341" t="s">
        <v>2151</v>
      </c>
      <c r="D83" s="349"/>
      <c r="E83" s="347" t="s">
        <v>2152</v>
      </c>
      <c r="F83" s="351">
        <v>23.85</v>
      </c>
      <c r="G83" s="353" t="s">
        <v>2153</v>
      </c>
      <c r="H83" s="349"/>
      <c r="I83" s="349"/>
      <c r="J83" s="349"/>
    </row>
    <row r="84" spans="1:10" s="346" customFormat="1" ht="116.25" thickBot="1">
      <c r="A84" s="339" t="s">
        <v>8</v>
      </c>
      <c r="B84" s="351">
        <v>51</v>
      </c>
      <c r="C84" s="341" t="s">
        <v>2091</v>
      </c>
      <c r="D84" s="349"/>
      <c r="E84" s="352" t="s">
        <v>2154</v>
      </c>
      <c r="F84" s="351">
        <v>11.7</v>
      </c>
      <c r="G84" s="354" t="s">
        <v>2155</v>
      </c>
      <c r="H84" s="349"/>
      <c r="I84" s="349"/>
      <c r="J84" s="349"/>
    </row>
    <row r="85" spans="1:10" s="346" customFormat="1" ht="116.25" thickBot="1">
      <c r="A85" s="339" t="s">
        <v>8</v>
      </c>
      <c r="B85" s="351">
        <v>44</v>
      </c>
      <c r="C85" s="341" t="s">
        <v>2094</v>
      </c>
      <c r="D85" s="349"/>
      <c r="E85" s="352" t="s">
        <v>2156</v>
      </c>
      <c r="F85" s="351">
        <v>21.13</v>
      </c>
      <c r="G85" s="353" t="s">
        <v>2157</v>
      </c>
      <c r="H85" s="349"/>
      <c r="I85" s="349"/>
      <c r="J85" s="349"/>
    </row>
    <row r="86" spans="1:10" s="346" customFormat="1" ht="116.25" thickBot="1">
      <c r="A86" s="339" t="s">
        <v>8</v>
      </c>
      <c r="B86" s="351">
        <v>31</v>
      </c>
      <c r="C86" s="341" t="s">
        <v>2158</v>
      </c>
      <c r="D86" s="349"/>
      <c r="E86" s="352" t="s">
        <v>2159</v>
      </c>
      <c r="F86" s="351">
        <v>15.08</v>
      </c>
      <c r="G86" s="353" t="s">
        <v>2160</v>
      </c>
      <c r="H86" s="349"/>
      <c r="I86" s="349"/>
      <c r="J86" s="349"/>
    </row>
    <row r="87" spans="1:10" s="346" customFormat="1" ht="116.25" thickBot="1">
      <c r="A87" s="339" t="s">
        <v>8</v>
      </c>
      <c r="B87" s="351">
        <v>41</v>
      </c>
      <c r="C87" s="341" t="s">
        <v>2161</v>
      </c>
      <c r="D87" s="349"/>
      <c r="E87" s="352" t="s">
        <v>2162</v>
      </c>
      <c r="F87" s="351">
        <v>16.850000000000001</v>
      </c>
      <c r="G87" s="353" t="s">
        <v>2163</v>
      </c>
      <c r="H87" s="349"/>
      <c r="I87" s="349"/>
      <c r="J87" s="349"/>
    </row>
    <row r="88" spans="1:10" s="346" customFormat="1" ht="116.25" thickBot="1">
      <c r="A88" s="339" t="s">
        <v>8</v>
      </c>
      <c r="B88" s="351">
        <v>32</v>
      </c>
      <c r="C88" s="341" t="s">
        <v>2164</v>
      </c>
      <c r="D88" s="349"/>
      <c r="E88" s="352" t="s">
        <v>2165</v>
      </c>
      <c r="F88" s="351">
        <v>11.35</v>
      </c>
      <c r="G88" s="353" t="s">
        <v>2166</v>
      </c>
      <c r="H88" s="349"/>
      <c r="I88" s="349"/>
      <c r="J88" s="349"/>
    </row>
    <row r="89" spans="1:10" s="346" customFormat="1" ht="116.25" thickBot="1">
      <c r="A89" s="339" t="s">
        <v>8</v>
      </c>
      <c r="B89" s="351">
        <v>42</v>
      </c>
      <c r="C89" s="341" t="s">
        <v>2167</v>
      </c>
      <c r="D89" s="349"/>
      <c r="E89" s="352" t="s">
        <v>2107</v>
      </c>
      <c r="F89" s="351">
        <v>18.75</v>
      </c>
      <c r="G89" s="351" t="s">
        <v>2168</v>
      </c>
      <c r="H89" s="349"/>
      <c r="I89" s="349"/>
      <c r="J89" s="349"/>
    </row>
    <row r="90" spans="1:10" s="346" customFormat="1" ht="116.25" thickBot="1">
      <c r="A90" s="339" t="s">
        <v>8</v>
      </c>
      <c r="B90" s="351">
        <v>55</v>
      </c>
      <c r="C90" s="341" t="s">
        <v>2169</v>
      </c>
      <c r="D90" s="349"/>
      <c r="E90" s="352" t="s">
        <v>2110</v>
      </c>
      <c r="F90" s="351">
        <v>26.48</v>
      </c>
      <c r="G90" s="351" t="s">
        <v>2170</v>
      </c>
      <c r="H90" s="349"/>
      <c r="I90" s="349"/>
      <c r="J90" s="349"/>
    </row>
    <row r="91" spans="1:10" s="346" customFormat="1" ht="116.25" thickBot="1">
      <c r="A91" s="339" t="s">
        <v>8</v>
      </c>
      <c r="B91" s="351">
        <v>39</v>
      </c>
      <c r="C91" s="341" t="s">
        <v>2171</v>
      </c>
      <c r="D91" s="349"/>
      <c r="E91" s="352" t="s">
        <v>2113</v>
      </c>
      <c r="F91" s="351">
        <v>18.93</v>
      </c>
      <c r="G91" s="351" t="s">
        <v>2172</v>
      </c>
      <c r="H91" s="349"/>
      <c r="I91" s="349"/>
      <c r="J91" s="349"/>
    </row>
    <row r="92" spans="1:10" s="346" customFormat="1" ht="116.25" thickBot="1">
      <c r="A92" s="339" t="s">
        <v>8</v>
      </c>
      <c r="B92" s="351">
        <v>18</v>
      </c>
      <c r="C92" s="341" t="s">
        <v>2173</v>
      </c>
      <c r="D92" s="349"/>
      <c r="E92" s="352" t="s">
        <v>2116</v>
      </c>
      <c r="F92" s="351">
        <v>13.17</v>
      </c>
      <c r="G92" s="351" t="s">
        <v>2174</v>
      </c>
      <c r="H92" s="349"/>
      <c r="I92" s="349"/>
      <c r="J92" s="349"/>
    </row>
    <row r="93" spans="1:10" s="346" customFormat="1" ht="116.25" thickBot="1">
      <c r="A93" s="339" t="s">
        <v>8</v>
      </c>
      <c r="B93" s="351">
        <v>29</v>
      </c>
      <c r="C93" s="341" t="s">
        <v>2175</v>
      </c>
      <c r="D93" s="349"/>
      <c r="E93" s="352" t="s">
        <v>2119</v>
      </c>
      <c r="F93" s="351">
        <v>12.93</v>
      </c>
      <c r="G93" s="351" t="s">
        <v>2176</v>
      </c>
      <c r="H93" s="349"/>
      <c r="I93" s="349"/>
      <c r="J93" s="349"/>
    </row>
    <row r="94" spans="1:10" s="346" customFormat="1" ht="149.25" thickBot="1">
      <c r="A94" s="339" t="s">
        <v>8</v>
      </c>
      <c r="B94" s="351">
        <v>24</v>
      </c>
      <c r="C94" s="341" t="s">
        <v>2177</v>
      </c>
      <c r="D94" s="349"/>
      <c r="E94" s="352" t="s">
        <v>2178</v>
      </c>
      <c r="F94" s="351">
        <v>16.8</v>
      </c>
      <c r="G94" s="351" t="s">
        <v>2179</v>
      </c>
      <c r="H94" s="349"/>
      <c r="I94" s="349"/>
      <c r="J94" s="349"/>
    </row>
    <row r="95" spans="1:10" s="346" customFormat="1" ht="149.25" thickBot="1">
      <c r="A95" s="339" t="s">
        <v>8</v>
      </c>
      <c r="B95" s="351">
        <v>18</v>
      </c>
      <c r="C95" s="341" t="s">
        <v>2180</v>
      </c>
      <c r="D95" s="349"/>
      <c r="E95" s="352" t="s">
        <v>2181</v>
      </c>
      <c r="F95" s="351">
        <v>11.7</v>
      </c>
      <c r="G95" s="353" t="s">
        <v>2182</v>
      </c>
      <c r="H95" s="349"/>
      <c r="I95" s="349"/>
      <c r="J95" s="349"/>
    </row>
    <row r="96" spans="1:10" s="346" customFormat="1" ht="132.75" thickBot="1">
      <c r="A96" s="339" t="s">
        <v>8</v>
      </c>
      <c r="B96" s="351">
        <v>54</v>
      </c>
      <c r="C96" s="341" t="s">
        <v>2183</v>
      </c>
      <c r="D96" s="349"/>
      <c r="E96" s="347" t="s">
        <v>2184</v>
      </c>
      <c r="F96" s="351">
        <v>20.78</v>
      </c>
      <c r="G96" s="353" t="s">
        <v>2185</v>
      </c>
      <c r="H96" s="349"/>
      <c r="I96" s="349"/>
      <c r="J96" s="349"/>
    </row>
    <row r="97" spans="1:10" s="346" customFormat="1" ht="149.25" thickBot="1">
      <c r="A97" s="339" t="s">
        <v>8</v>
      </c>
      <c r="B97" s="351">
        <v>63</v>
      </c>
      <c r="C97" s="341" t="s">
        <v>2186</v>
      </c>
      <c r="D97" s="349"/>
      <c r="E97" s="347" t="s">
        <v>2187</v>
      </c>
      <c r="F97" s="351">
        <v>25.37</v>
      </c>
      <c r="G97" s="353" t="s">
        <v>2188</v>
      </c>
      <c r="H97" s="349"/>
      <c r="I97" s="349"/>
      <c r="J97" s="349"/>
    </row>
    <row r="98" spans="1:10" s="346" customFormat="1" ht="149.25" thickBot="1">
      <c r="A98" s="339" t="s">
        <v>8</v>
      </c>
      <c r="B98" s="351">
        <v>38</v>
      </c>
      <c r="C98" s="341" t="s">
        <v>2189</v>
      </c>
      <c r="D98" s="349"/>
      <c r="E98" s="347" t="s">
        <v>2190</v>
      </c>
      <c r="F98" s="351">
        <v>11.08</v>
      </c>
      <c r="G98" s="353" t="s">
        <v>2191</v>
      </c>
      <c r="H98" s="349"/>
      <c r="I98" s="349"/>
      <c r="J98" s="349"/>
    </row>
    <row r="99" spans="1:10" s="346" customFormat="1" ht="149.25" thickBot="1">
      <c r="A99" s="339" t="s">
        <v>8</v>
      </c>
      <c r="B99" s="351">
        <v>60</v>
      </c>
      <c r="C99" s="341" t="s">
        <v>2192</v>
      </c>
      <c r="D99" s="349"/>
      <c r="E99" s="347" t="s">
        <v>2193</v>
      </c>
      <c r="F99" s="351">
        <v>25.71</v>
      </c>
      <c r="G99" s="353" t="s">
        <v>2194</v>
      </c>
      <c r="H99" s="349"/>
      <c r="I99" s="349"/>
      <c r="J99" s="349"/>
    </row>
    <row r="100" spans="1:10" s="346" customFormat="1" ht="132.75" thickBot="1">
      <c r="A100" s="339" t="s">
        <v>8</v>
      </c>
      <c r="B100" s="351">
        <v>46</v>
      </c>
      <c r="C100" s="341" t="s">
        <v>2195</v>
      </c>
      <c r="D100" s="349"/>
      <c r="E100" s="347" t="s">
        <v>2196</v>
      </c>
      <c r="F100" s="351">
        <v>28.7</v>
      </c>
      <c r="G100" s="354" t="s">
        <v>2197</v>
      </c>
      <c r="H100" s="349"/>
      <c r="I100" s="349"/>
      <c r="J100" s="349"/>
    </row>
    <row r="101" spans="1:10" s="346" customFormat="1" ht="149.25" thickBot="1">
      <c r="A101" s="339" t="s">
        <v>8</v>
      </c>
      <c r="B101" s="351">
        <v>59</v>
      </c>
      <c r="C101" s="341" t="s">
        <v>2198</v>
      </c>
      <c r="D101" s="349"/>
      <c r="E101" s="347" t="s">
        <v>2199</v>
      </c>
      <c r="F101" s="351">
        <v>44.48</v>
      </c>
      <c r="G101" s="353" t="s">
        <v>2200</v>
      </c>
      <c r="H101" s="349"/>
      <c r="I101" s="349"/>
      <c r="J101" s="349"/>
    </row>
    <row r="102" spans="1:10" s="346" customFormat="1" ht="149.25" thickBot="1">
      <c r="A102" s="339" t="s">
        <v>8</v>
      </c>
      <c r="B102" s="351">
        <v>39</v>
      </c>
      <c r="C102" s="341" t="s">
        <v>2201</v>
      </c>
      <c r="D102" s="349"/>
      <c r="E102" s="347" t="s">
        <v>2202</v>
      </c>
      <c r="F102" s="351">
        <v>18.940000000000001</v>
      </c>
      <c r="G102" s="353" t="s">
        <v>2203</v>
      </c>
      <c r="H102" s="349"/>
      <c r="I102" s="349"/>
      <c r="J102" s="349"/>
    </row>
    <row r="103" spans="1:10" s="346" customFormat="1" ht="149.25" thickBot="1">
      <c r="A103" s="339" t="s">
        <v>8</v>
      </c>
      <c r="B103" s="351">
        <v>58</v>
      </c>
      <c r="C103" s="341" t="s">
        <v>2204</v>
      </c>
      <c r="D103" s="349"/>
      <c r="E103" s="347" t="s">
        <v>2205</v>
      </c>
      <c r="F103" s="351">
        <v>35.299999999999997</v>
      </c>
      <c r="G103" s="353" t="s">
        <v>2206</v>
      </c>
      <c r="H103" s="349"/>
      <c r="I103" s="349"/>
      <c r="J103" s="349"/>
    </row>
    <row r="104" spans="1:10" s="346" customFormat="1" ht="149.25" thickBot="1">
      <c r="A104" s="339" t="s">
        <v>8</v>
      </c>
      <c r="B104" s="351">
        <v>56</v>
      </c>
      <c r="C104" s="341" t="s">
        <v>2207</v>
      </c>
      <c r="D104" s="349"/>
      <c r="E104" s="347" t="s">
        <v>2208</v>
      </c>
      <c r="F104" s="351">
        <v>23.85</v>
      </c>
      <c r="G104" s="353" t="s">
        <v>2209</v>
      </c>
      <c r="H104" s="349"/>
      <c r="I104" s="349"/>
      <c r="J104" s="349"/>
    </row>
    <row r="105" spans="1:10" s="346" customFormat="1" ht="149.25" thickBot="1">
      <c r="A105" s="339" t="s">
        <v>8</v>
      </c>
      <c r="B105" s="351">
        <v>83</v>
      </c>
      <c r="C105" s="341" t="s">
        <v>2064</v>
      </c>
      <c r="D105" s="349"/>
      <c r="E105" s="352" t="s">
        <v>2090</v>
      </c>
      <c r="F105" s="351">
        <v>29.6</v>
      </c>
      <c r="G105" s="353" t="s">
        <v>2089</v>
      </c>
      <c r="H105" s="349"/>
      <c r="I105" s="349"/>
      <c r="J105" s="349"/>
    </row>
    <row r="106" spans="1:10" s="346" customFormat="1" ht="116.25" thickBot="1">
      <c r="A106" s="339" t="s">
        <v>8</v>
      </c>
      <c r="B106" s="351">
        <v>24</v>
      </c>
      <c r="C106" s="341" t="s">
        <v>2088</v>
      </c>
      <c r="D106" s="349"/>
      <c r="E106" s="352" t="s">
        <v>2087</v>
      </c>
      <c r="F106" s="351">
        <v>11.58</v>
      </c>
      <c r="G106" s="353" t="s">
        <v>2086</v>
      </c>
      <c r="H106" s="349"/>
      <c r="I106" s="349"/>
      <c r="J106" s="349"/>
    </row>
    <row r="107" spans="1:10" s="346" customFormat="1" ht="149.25" thickBot="1">
      <c r="A107" s="339" t="s">
        <v>8</v>
      </c>
      <c r="B107" s="351">
        <v>38</v>
      </c>
      <c r="C107" s="341" t="s">
        <v>2085</v>
      </c>
      <c r="D107" s="349"/>
      <c r="E107" s="352" t="s">
        <v>2084</v>
      </c>
      <c r="F107" s="351">
        <v>27.6</v>
      </c>
      <c r="G107" s="354" t="s">
        <v>2083</v>
      </c>
      <c r="H107" s="349"/>
      <c r="I107" s="349"/>
      <c r="J107" s="349"/>
    </row>
    <row r="108" spans="1:10" s="346" customFormat="1" ht="116.25" thickBot="1">
      <c r="A108" s="339" t="s">
        <v>8</v>
      </c>
      <c r="B108" s="351">
        <v>36</v>
      </c>
      <c r="C108" s="341" t="s">
        <v>2082</v>
      </c>
      <c r="D108" s="349"/>
      <c r="E108" s="352" t="s">
        <v>2081</v>
      </c>
      <c r="F108" s="351">
        <v>13.34</v>
      </c>
      <c r="G108" s="353" t="s">
        <v>2080</v>
      </c>
      <c r="H108" s="349"/>
      <c r="I108" s="349"/>
      <c r="J108" s="349"/>
    </row>
    <row r="109" spans="1:10" s="346" customFormat="1" ht="116.25" thickBot="1">
      <c r="A109" s="339" t="s">
        <v>8</v>
      </c>
      <c r="B109" s="351">
        <v>27</v>
      </c>
      <c r="C109" s="341" t="s">
        <v>2079</v>
      </c>
      <c r="D109" s="349"/>
      <c r="E109" s="352" t="s">
        <v>2078</v>
      </c>
      <c r="F109" s="351">
        <v>10.050000000000001</v>
      </c>
      <c r="G109" s="353" t="s">
        <v>2077</v>
      </c>
      <c r="H109" s="349"/>
      <c r="I109" s="349"/>
      <c r="J109" s="349"/>
    </row>
    <row r="110" spans="1:10" s="346" customFormat="1" ht="116.25" thickBot="1">
      <c r="A110" s="339" t="s">
        <v>8</v>
      </c>
      <c r="B110" s="351">
        <v>25</v>
      </c>
      <c r="C110" s="341" t="s">
        <v>2076</v>
      </c>
      <c r="D110" s="349"/>
      <c r="E110" s="352" t="s">
        <v>2075</v>
      </c>
      <c r="F110" s="351">
        <v>11.25</v>
      </c>
      <c r="G110" s="353" t="s">
        <v>2074</v>
      </c>
      <c r="H110" s="349"/>
      <c r="I110" s="349"/>
      <c r="J110" s="349"/>
    </row>
    <row r="111" spans="1:10" s="346" customFormat="1" ht="132.75" thickBot="1">
      <c r="A111" s="339" t="s">
        <v>8</v>
      </c>
      <c r="B111" s="351">
        <v>40</v>
      </c>
      <c r="C111" s="341" t="s">
        <v>2073</v>
      </c>
      <c r="D111" s="349"/>
      <c r="E111" s="352" t="s">
        <v>2072</v>
      </c>
      <c r="F111" s="351">
        <v>25.1</v>
      </c>
      <c r="G111" s="353" t="s">
        <v>2071</v>
      </c>
      <c r="H111" s="349"/>
      <c r="I111" s="349"/>
      <c r="J111" s="349"/>
    </row>
    <row r="112" spans="1:10" s="346" customFormat="1" ht="116.25" thickBot="1">
      <c r="A112" s="339" t="s">
        <v>8</v>
      </c>
      <c r="B112" s="351">
        <v>39</v>
      </c>
      <c r="C112" s="341" t="s">
        <v>2070</v>
      </c>
      <c r="D112" s="349"/>
      <c r="E112" s="352" t="s">
        <v>2069</v>
      </c>
      <c r="F112" s="351">
        <v>21.68</v>
      </c>
      <c r="G112" s="353" t="s">
        <v>2068</v>
      </c>
      <c r="H112" s="349"/>
      <c r="I112" s="349"/>
      <c r="J112" s="349"/>
    </row>
    <row r="113" spans="1:10" s="346" customFormat="1" ht="132.75" thickBot="1">
      <c r="A113" s="339" t="s">
        <v>8</v>
      </c>
      <c r="B113" s="351">
        <v>66</v>
      </c>
      <c r="C113" s="341" t="s">
        <v>2067</v>
      </c>
      <c r="D113" s="349"/>
      <c r="E113" s="352" t="s">
        <v>2066</v>
      </c>
      <c r="F113" s="351">
        <v>30.91</v>
      </c>
      <c r="G113" s="353" t="s">
        <v>2065</v>
      </c>
      <c r="H113" s="349"/>
      <c r="I113" s="349"/>
      <c r="J113" s="349"/>
    </row>
    <row r="114" spans="1:10" s="346" customFormat="1" ht="132.75" thickBot="1">
      <c r="A114" s="339" t="s">
        <v>8</v>
      </c>
      <c r="B114" s="351">
        <v>83</v>
      </c>
      <c r="C114" s="341" t="s">
        <v>2064</v>
      </c>
      <c r="D114" s="349"/>
      <c r="E114" s="352" t="s">
        <v>2063</v>
      </c>
      <c r="F114" s="351">
        <v>29.6</v>
      </c>
      <c r="G114" s="353" t="s">
        <v>2062</v>
      </c>
      <c r="H114" s="349"/>
      <c r="I114" s="349"/>
      <c r="J114" s="349"/>
    </row>
    <row r="115" spans="1:10" s="346" customFormat="1" ht="149.25" thickBot="1">
      <c r="A115" s="339" t="s">
        <v>8</v>
      </c>
      <c r="B115" s="351">
        <v>24</v>
      </c>
      <c r="C115" s="341" t="s">
        <v>2061</v>
      </c>
      <c r="D115" s="349"/>
      <c r="E115" s="352" t="s">
        <v>2060</v>
      </c>
      <c r="F115" s="351">
        <v>11.58</v>
      </c>
      <c r="G115" s="353" t="s">
        <v>2059</v>
      </c>
      <c r="H115" s="349"/>
      <c r="I115" s="349"/>
      <c r="J115" s="349"/>
    </row>
    <row r="116" spans="1:10" s="346" customFormat="1" ht="149.25" thickBot="1">
      <c r="A116" s="339" t="s">
        <v>8</v>
      </c>
      <c r="B116" s="351">
        <v>38</v>
      </c>
      <c r="C116" s="341" t="s">
        <v>2058</v>
      </c>
      <c r="D116" s="349"/>
      <c r="E116" s="352" t="s">
        <v>2057</v>
      </c>
      <c r="F116" s="351">
        <v>27.6</v>
      </c>
      <c r="G116" s="354" t="s">
        <v>2056</v>
      </c>
      <c r="H116" s="349"/>
      <c r="I116" s="349"/>
      <c r="J116" s="349"/>
    </row>
    <row r="117" spans="1:10" s="346" customFormat="1" ht="132.75" thickBot="1">
      <c r="A117" s="339" t="s">
        <v>8</v>
      </c>
      <c r="B117" s="351">
        <v>36</v>
      </c>
      <c r="C117" s="341" t="s">
        <v>2055</v>
      </c>
      <c r="D117" s="349"/>
      <c r="E117" s="352" t="s">
        <v>2054</v>
      </c>
      <c r="F117" s="351">
        <v>13.34</v>
      </c>
      <c r="G117" s="353" t="s">
        <v>2053</v>
      </c>
      <c r="H117" s="349"/>
      <c r="I117" s="349"/>
      <c r="J117" s="349"/>
    </row>
    <row r="118" spans="1:10" s="346" customFormat="1" ht="149.25" thickBot="1">
      <c r="A118" s="339" t="s">
        <v>8</v>
      </c>
      <c r="B118" s="351">
        <v>27</v>
      </c>
      <c r="C118" s="341" t="s">
        <v>2052</v>
      </c>
      <c r="D118" s="349"/>
      <c r="E118" s="352" t="s">
        <v>2051</v>
      </c>
      <c r="F118" s="351">
        <v>10.050000000000001</v>
      </c>
      <c r="G118" s="353" t="s">
        <v>2050</v>
      </c>
      <c r="H118" s="349"/>
      <c r="I118" s="349"/>
      <c r="J118" s="349"/>
    </row>
    <row r="119" spans="1:10" s="346" customFormat="1" ht="149.25" thickBot="1">
      <c r="A119" s="339" t="s">
        <v>8</v>
      </c>
      <c r="B119" s="351">
        <v>25</v>
      </c>
      <c r="C119" s="341" t="s">
        <v>2049</v>
      </c>
      <c r="D119" s="349"/>
      <c r="E119" s="352" t="s">
        <v>2048</v>
      </c>
      <c r="F119" s="351">
        <v>11.25</v>
      </c>
      <c r="G119" s="353" t="s">
        <v>2047</v>
      </c>
      <c r="H119" s="349"/>
      <c r="I119" s="349"/>
      <c r="J119" s="349"/>
    </row>
    <row r="120" spans="1:10" s="346" customFormat="1" ht="165.75" thickBot="1">
      <c r="A120" s="339" t="s">
        <v>8</v>
      </c>
      <c r="B120" s="351">
        <v>40</v>
      </c>
      <c r="C120" s="341" t="s">
        <v>2046</v>
      </c>
      <c r="D120" s="349"/>
      <c r="E120" s="352" t="s">
        <v>2045</v>
      </c>
      <c r="F120" s="351">
        <v>25.1</v>
      </c>
      <c r="G120" s="353" t="s">
        <v>2044</v>
      </c>
      <c r="H120" s="349"/>
      <c r="I120" s="349"/>
      <c r="J120" s="349"/>
    </row>
    <row r="121" spans="1:10" s="346" customFormat="1" ht="149.25" thickBot="1">
      <c r="A121" s="339" t="s">
        <v>8</v>
      </c>
      <c r="B121" s="351">
        <v>39</v>
      </c>
      <c r="C121" s="341" t="s">
        <v>2043</v>
      </c>
      <c r="D121" s="349"/>
      <c r="E121" s="352" t="s">
        <v>2042</v>
      </c>
      <c r="F121" s="351">
        <v>21.68</v>
      </c>
      <c r="G121" s="353" t="s">
        <v>2041</v>
      </c>
      <c r="H121" s="349"/>
      <c r="I121" s="349"/>
      <c r="J121" s="349"/>
    </row>
    <row r="122" spans="1:10" s="346" customFormat="1" ht="149.25" thickBot="1">
      <c r="A122" s="339" t="s">
        <v>8</v>
      </c>
      <c r="B122" s="351">
        <v>66</v>
      </c>
      <c r="C122" s="341" t="s">
        <v>2040</v>
      </c>
      <c r="D122" s="349"/>
      <c r="E122" s="352" t="s">
        <v>2039</v>
      </c>
      <c r="F122" s="351">
        <v>30.91</v>
      </c>
      <c r="G122" s="353" t="s">
        <v>2038</v>
      </c>
      <c r="H122" s="349"/>
      <c r="I122" s="349"/>
      <c r="J122" s="349"/>
    </row>
    <row r="123" spans="1:10" s="346" customFormat="1" ht="115.5" thickBot="1">
      <c r="A123" s="355" t="s">
        <v>8</v>
      </c>
      <c r="B123" s="356">
        <v>20</v>
      </c>
      <c r="C123" s="357" t="s">
        <v>1988</v>
      </c>
      <c r="D123" s="349"/>
      <c r="E123" s="358" t="s">
        <v>1989</v>
      </c>
      <c r="F123" s="359" t="s">
        <v>1990</v>
      </c>
      <c r="G123" s="360" t="s">
        <v>1991</v>
      </c>
      <c r="H123" s="361"/>
      <c r="I123" s="349"/>
      <c r="J123" s="349"/>
    </row>
    <row r="124" spans="1:10" s="346" customFormat="1" ht="115.5" thickBot="1">
      <c r="A124" s="355" t="s">
        <v>8</v>
      </c>
      <c r="B124" s="356">
        <v>20</v>
      </c>
      <c r="C124" s="357" t="s">
        <v>1992</v>
      </c>
      <c r="D124" s="349"/>
      <c r="E124" s="358" t="s">
        <v>1989</v>
      </c>
      <c r="F124" s="359" t="s">
        <v>1990</v>
      </c>
      <c r="G124" s="360" t="s">
        <v>1993</v>
      </c>
      <c r="H124" s="361"/>
      <c r="I124" s="349"/>
      <c r="J124" s="349"/>
    </row>
    <row r="125" spans="1:10" s="346" customFormat="1" ht="115.5" thickBot="1">
      <c r="A125" s="355" t="s">
        <v>8</v>
      </c>
      <c r="B125" s="356">
        <v>18</v>
      </c>
      <c r="C125" s="357" t="s">
        <v>1983</v>
      </c>
      <c r="D125" s="349"/>
      <c r="E125" s="362" t="s">
        <v>1984</v>
      </c>
      <c r="F125" s="359" t="s">
        <v>1985</v>
      </c>
      <c r="G125" s="360" t="s">
        <v>1986</v>
      </c>
      <c r="H125" s="361"/>
      <c r="I125" s="349"/>
      <c r="J125" s="349"/>
    </row>
    <row r="126" spans="1:10" s="346" customFormat="1" ht="115.5" thickBot="1">
      <c r="A126" s="355" t="s">
        <v>8</v>
      </c>
      <c r="B126" s="356">
        <v>18</v>
      </c>
      <c r="C126" s="357" t="s">
        <v>1983</v>
      </c>
      <c r="D126" s="349"/>
      <c r="E126" s="362" t="s">
        <v>1984</v>
      </c>
      <c r="F126" s="359" t="s">
        <v>1985</v>
      </c>
      <c r="G126" s="360" t="s">
        <v>1987</v>
      </c>
      <c r="H126" s="361"/>
      <c r="I126" s="349"/>
      <c r="J126" s="349"/>
    </row>
    <row r="127" spans="1:10" s="346" customFormat="1" ht="153.75" thickBot="1">
      <c r="A127" s="355" t="s">
        <v>8</v>
      </c>
      <c r="B127" s="363">
        <v>21</v>
      </c>
      <c r="C127" s="364" t="s">
        <v>1898</v>
      </c>
      <c r="D127" s="349"/>
      <c r="E127" s="365" t="s">
        <v>1899</v>
      </c>
      <c r="F127" s="363" t="s">
        <v>1900</v>
      </c>
      <c r="G127" s="363" t="s">
        <v>1901</v>
      </c>
      <c r="H127" s="349" t="s">
        <v>1825</v>
      </c>
      <c r="I127" s="349" t="s">
        <v>1433</v>
      </c>
      <c r="J127" s="366">
        <v>44804</v>
      </c>
    </row>
    <row r="128" spans="1:10" s="346" customFormat="1" ht="141" thickBot="1">
      <c r="A128" s="355" t="s">
        <v>8</v>
      </c>
      <c r="B128" s="363">
        <v>19</v>
      </c>
      <c r="C128" s="364" t="s">
        <v>1902</v>
      </c>
      <c r="D128" s="349"/>
      <c r="E128" s="365" t="s">
        <v>1903</v>
      </c>
      <c r="F128" s="363" t="s">
        <v>1904</v>
      </c>
      <c r="G128" s="363" t="s">
        <v>1905</v>
      </c>
      <c r="H128" s="349" t="s">
        <v>1825</v>
      </c>
      <c r="I128" s="349" t="s">
        <v>1433</v>
      </c>
      <c r="J128" s="366">
        <v>44804</v>
      </c>
    </row>
    <row r="129" spans="1:10" s="346" customFormat="1" ht="153.75" thickBot="1">
      <c r="A129" s="355" t="s">
        <v>8</v>
      </c>
      <c r="B129" s="363">
        <v>92</v>
      </c>
      <c r="C129" s="364" t="s">
        <v>1906</v>
      </c>
      <c r="D129" s="349"/>
      <c r="E129" s="365" t="s">
        <v>1907</v>
      </c>
      <c r="F129" s="363" t="s">
        <v>1908</v>
      </c>
      <c r="G129" s="363" t="s">
        <v>1909</v>
      </c>
      <c r="H129" s="349" t="s">
        <v>1825</v>
      </c>
      <c r="I129" s="349" t="s">
        <v>1433</v>
      </c>
      <c r="J129" s="366">
        <v>44804</v>
      </c>
    </row>
    <row r="130" spans="1:10" s="346" customFormat="1" ht="153.75" thickBot="1">
      <c r="A130" s="355" t="s">
        <v>8</v>
      </c>
      <c r="B130" s="363">
        <v>18</v>
      </c>
      <c r="C130" s="364" t="s">
        <v>1910</v>
      </c>
      <c r="D130" s="349"/>
      <c r="E130" s="365" t="s">
        <v>1911</v>
      </c>
      <c r="F130" s="363" t="s">
        <v>1912</v>
      </c>
      <c r="G130" s="363" t="s">
        <v>1913</v>
      </c>
      <c r="H130" s="349" t="s">
        <v>1825</v>
      </c>
      <c r="I130" s="349" t="s">
        <v>1433</v>
      </c>
      <c r="J130" s="366">
        <v>44804</v>
      </c>
    </row>
    <row r="131" spans="1:10" s="346" customFormat="1" ht="141" thickBot="1">
      <c r="A131" s="355" t="s">
        <v>8</v>
      </c>
      <c r="B131" s="363">
        <v>16</v>
      </c>
      <c r="C131" s="364" t="s">
        <v>1914</v>
      </c>
      <c r="D131" s="349"/>
      <c r="E131" s="365" t="s">
        <v>1915</v>
      </c>
      <c r="F131" s="363" t="s">
        <v>1916</v>
      </c>
      <c r="G131" s="363" t="s">
        <v>1917</v>
      </c>
      <c r="H131" s="349" t="s">
        <v>1825</v>
      </c>
      <c r="I131" s="349" t="s">
        <v>1433</v>
      </c>
      <c r="J131" s="366">
        <v>44804</v>
      </c>
    </row>
    <row r="132" spans="1:10" s="346" customFormat="1" ht="128.25" thickBot="1">
      <c r="A132" s="355" t="s">
        <v>8</v>
      </c>
      <c r="B132" s="363">
        <v>35</v>
      </c>
      <c r="C132" s="367" t="s">
        <v>1918</v>
      </c>
      <c r="D132" s="349"/>
      <c r="E132" s="363" t="s">
        <v>1919</v>
      </c>
      <c r="F132" s="363" t="s">
        <v>1920</v>
      </c>
      <c r="G132" s="363" t="s">
        <v>1921</v>
      </c>
      <c r="H132" s="349" t="s">
        <v>1825</v>
      </c>
      <c r="I132" s="349" t="s">
        <v>1433</v>
      </c>
      <c r="J132" s="366">
        <v>44804</v>
      </c>
    </row>
    <row r="133" spans="1:10" s="346" customFormat="1" ht="128.25" thickBot="1">
      <c r="A133" s="355" t="s">
        <v>8</v>
      </c>
      <c r="B133" s="363">
        <v>26</v>
      </c>
      <c r="C133" s="367" t="s">
        <v>1922</v>
      </c>
      <c r="D133" s="349"/>
      <c r="E133" s="363" t="s">
        <v>1923</v>
      </c>
      <c r="F133" s="363" t="s">
        <v>1924</v>
      </c>
      <c r="G133" s="363" t="s">
        <v>1925</v>
      </c>
      <c r="H133" s="349" t="s">
        <v>1825</v>
      </c>
      <c r="I133" s="349" t="s">
        <v>1433</v>
      </c>
      <c r="J133" s="366">
        <v>44804</v>
      </c>
    </row>
    <row r="134" spans="1:10" s="346" customFormat="1" ht="128.25" thickBot="1">
      <c r="A134" s="355" t="s">
        <v>8</v>
      </c>
      <c r="B134" s="363">
        <v>19</v>
      </c>
      <c r="C134" s="367" t="s">
        <v>1926</v>
      </c>
      <c r="D134" s="349"/>
      <c r="E134" s="365" t="s">
        <v>1927</v>
      </c>
      <c r="F134" s="363" t="s">
        <v>1928</v>
      </c>
      <c r="G134" s="363" t="s">
        <v>1929</v>
      </c>
      <c r="H134" s="349" t="s">
        <v>1825</v>
      </c>
      <c r="I134" s="349" t="s">
        <v>1433</v>
      </c>
      <c r="J134" s="366">
        <v>44804</v>
      </c>
    </row>
    <row r="135" spans="1:10" s="346" customFormat="1" ht="128.25" thickBot="1">
      <c r="A135" s="355" t="s">
        <v>8</v>
      </c>
      <c r="B135" s="363">
        <v>16</v>
      </c>
      <c r="C135" s="367" t="s">
        <v>1930</v>
      </c>
      <c r="D135" s="349"/>
      <c r="E135" s="363" t="s">
        <v>1931</v>
      </c>
      <c r="F135" s="363" t="s">
        <v>1932</v>
      </c>
      <c r="G135" s="363" t="s">
        <v>1933</v>
      </c>
      <c r="H135" s="349" t="s">
        <v>1825</v>
      </c>
      <c r="I135" s="349" t="s">
        <v>1433</v>
      </c>
      <c r="J135" s="366">
        <v>44804</v>
      </c>
    </row>
    <row r="136" spans="1:10" s="346" customFormat="1" ht="128.25" thickBot="1">
      <c r="A136" s="355" t="s">
        <v>8</v>
      </c>
      <c r="B136" s="363">
        <v>46</v>
      </c>
      <c r="C136" s="367" t="s">
        <v>1934</v>
      </c>
      <c r="D136" s="349"/>
      <c r="E136" s="363" t="s">
        <v>1935</v>
      </c>
      <c r="F136" s="363" t="s">
        <v>1936</v>
      </c>
      <c r="G136" s="363" t="s">
        <v>1937</v>
      </c>
      <c r="H136" s="349" t="s">
        <v>1825</v>
      </c>
      <c r="I136" s="349" t="s">
        <v>1433</v>
      </c>
      <c r="J136" s="366">
        <v>44804</v>
      </c>
    </row>
    <row r="137" spans="1:10" s="346" customFormat="1" ht="128.25" thickBot="1">
      <c r="A137" s="355" t="s">
        <v>8</v>
      </c>
      <c r="B137" s="363">
        <v>53</v>
      </c>
      <c r="C137" s="367" t="s">
        <v>1938</v>
      </c>
      <c r="D137" s="349"/>
      <c r="E137" s="363" t="s">
        <v>1939</v>
      </c>
      <c r="F137" s="363" t="s">
        <v>1940</v>
      </c>
      <c r="G137" s="363" t="s">
        <v>1941</v>
      </c>
      <c r="H137" s="349" t="s">
        <v>1825</v>
      </c>
      <c r="I137" s="349" t="s">
        <v>1433</v>
      </c>
      <c r="J137" s="366">
        <v>44804</v>
      </c>
    </row>
    <row r="138" spans="1:10" s="346" customFormat="1" ht="141" thickBot="1">
      <c r="A138" s="355" t="s">
        <v>8</v>
      </c>
      <c r="B138" s="363">
        <v>50</v>
      </c>
      <c r="C138" s="364" t="s">
        <v>1942</v>
      </c>
      <c r="D138" s="349"/>
      <c r="E138" s="365" t="s">
        <v>1943</v>
      </c>
      <c r="F138" s="363" t="s">
        <v>1944</v>
      </c>
      <c r="G138" s="363" t="s">
        <v>1945</v>
      </c>
      <c r="H138" s="349" t="s">
        <v>1825</v>
      </c>
      <c r="I138" s="349" t="s">
        <v>1433</v>
      </c>
      <c r="J138" s="366">
        <v>44804</v>
      </c>
    </row>
    <row r="139" spans="1:10" s="346" customFormat="1" ht="141" thickBot="1">
      <c r="A139" s="355" t="s">
        <v>8</v>
      </c>
      <c r="B139" s="363">
        <v>55</v>
      </c>
      <c r="C139" s="364" t="s">
        <v>1946</v>
      </c>
      <c r="D139" s="349"/>
      <c r="E139" s="365" t="s">
        <v>1947</v>
      </c>
      <c r="F139" s="363" t="s">
        <v>1948</v>
      </c>
      <c r="G139" s="363" t="s">
        <v>1949</v>
      </c>
      <c r="H139" s="349" t="s">
        <v>1825</v>
      </c>
      <c r="I139" s="349" t="s">
        <v>1433</v>
      </c>
      <c r="J139" s="366">
        <v>44804</v>
      </c>
    </row>
    <row r="140" spans="1:10" s="346" customFormat="1" ht="141" thickBot="1">
      <c r="A140" s="355" t="s">
        <v>8</v>
      </c>
      <c r="B140" s="363">
        <v>93</v>
      </c>
      <c r="C140" s="364" t="s">
        <v>1950</v>
      </c>
      <c r="D140" s="349"/>
      <c r="E140" s="365" t="s">
        <v>1951</v>
      </c>
      <c r="F140" s="363" t="s">
        <v>1952</v>
      </c>
      <c r="G140" s="363" t="s">
        <v>1953</v>
      </c>
      <c r="H140" s="349" t="s">
        <v>1825</v>
      </c>
      <c r="I140" s="349" t="s">
        <v>1433</v>
      </c>
      <c r="J140" s="366">
        <v>44804</v>
      </c>
    </row>
    <row r="141" spans="1:10" s="346" customFormat="1" ht="141" thickBot="1">
      <c r="A141" s="355" t="s">
        <v>8</v>
      </c>
      <c r="B141" s="363">
        <v>46</v>
      </c>
      <c r="C141" s="364" t="s">
        <v>1954</v>
      </c>
      <c r="D141" s="349"/>
      <c r="E141" s="365" t="s">
        <v>1955</v>
      </c>
      <c r="F141" s="363" t="s">
        <v>1956</v>
      </c>
      <c r="G141" s="363" t="s">
        <v>1957</v>
      </c>
      <c r="H141" s="349" t="s">
        <v>1825</v>
      </c>
      <c r="I141" s="349" t="s">
        <v>1433</v>
      </c>
      <c r="J141" s="366">
        <v>44804</v>
      </c>
    </row>
    <row r="142" spans="1:10" s="346" customFormat="1" ht="141" thickBot="1">
      <c r="A142" s="355" t="s">
        <v>8</v>
      </c>
      <c r="B142" s="363">
        <v>76</v>
      </c>
      <c r="C142" s="364" t="s">
        <v>1958</v>
      </c>
      <c r="D142" s="349"/>
      <c r="E142" s="365" t="s">
        <v>1959</v>
      </c>
      <c r="F142" s="363" t="s">
        <v>1960</v>
      </c>
      <c r="G142" s="363" t="s">
        <v>1961</v>
      </c>
      <c r="H142" s="349" t="s">
        <v>1825</v>
      </c>
      <c r="I142" s="349" t="s">
        <v>1433</v>
      </c>
      <c r="J142" s="366">
        <v>44804</v>
      </c>
    </row>
    <row r="143" spans="1:10" s="346" customFormat="1" ht="141" thickBot="1">
      <c r="A143" s="355" t="s">
        <v>8</v>
      </c>
      <c r="B143" s="363">
        <v>22</v>
      </c>
      <c r="C143" s="364" t="s">
        <v>1962</v>
      </c>
      <c r="D143" s="349"/>
      <c r="E143" s="365" t="s">
        <v>1963</v>
      </c>
      <c r="F143" s="363" t="s">
        <v>1964</v>
      </c>
      <c r="G143" s="363" t="s">
        <v>1965</v>
      </c>
      <c r="H143" s="349" t="s">
        <v>1825</v>
      </c>
      <c r="I143" s="349" t="s">
        <v>1433</v>
      </c>
      <c r="J143" s="366">
        <v>44804</v>
      </c>
    </row>
    <row r="144" spans="1:10" s="346" customFormat="1" ht="153.75" thickBot="1">
      <c r="A144" s="355" t="s">
        <v>8</v>
      </c>
      <c r="B144" s="363">
        <v>21</v>
      </c>
      <c r="C144" s="364" t="s">
        <v>1898</v>
      </c>
      <c r="D144" s="349"/>
      <c r="E144" s="365" t="s">
        <v>1899</v>
      </c>
      <c r="F144" s="363" t="s">
        <v>1900</v>
      </c>
      <c r="G144" s="363" t="s">
        <v>1966</v>
      </c>
      <c r="H144" s="349" t="s">
        <v>1826</v>
      </c>
      <c r="I144" s="349" t="s">
        <v>1433</v>
      </c>
      <c r="J144" s="366">
        <v>44804</v>
      </c>
    </row>
    <row r="145" spans="1:10" s="346" customFormat="1" ht="141" thickBot="1">
      <c r="A145" s="355" t="s">
        <v>8</v>
      </c>
      <c r="B145" s="363">
        <v>19</v>
      </c>
      <c r="C145" s="364" t="s">
        <v>1902</v>
      </c>
      <c r="D145" s="349"/>
      <c r="E145" s="365" t="s">
        <v>1903</v>
      </c>
      <c r="F145" s="363" t="s">
        <v>1904</v>
      </c>
      <c r="G145" s="363" t="s">
        <v>1967</v>
      </c>
      <c r="H145" s="349" t="s">
        <v>1826</v>
      </c>
      <c r="I145" s="349" t="s">
        <v>1433</v>
      </c>
      <c r="J145" s="366">
        <v>44804</v>
      </c>
    </row>
    <row r="146" spans="1:10" s="346" customFormat="1" ht="153.75" thickBot="1">
      <c r="A146" s="355" t="s">
        <v>8</v>
      </c>
      <c r="B146" s="363">
        <v>92</v>
      </c>
      <c r="C146" s="364" t="s">
        <v>1906</v>
      </c>
      <c r="D146" s="349"/>
      <c r="E146" s="365" t="s">
        <v>1907</v>
      </c>
      <c r="F146" s="363" t="s">
        <v>1908</v>
      </c>
      <c r="G146" s="363" t="s">
        <v>1968</v>
      </c>
      <c r="H146" s="349" t="s">
        <v>1826</v>
      </c>
      <c r="I146" s="349" t="s">
        <v>1433</v>
      </c>
      <c r="J146" s="366">
        <v>44804</v>
      </c>
    </row>
    <row r="147" spans="1:10" s="346" customFormat="1" ht="153.75" thickBot="1">
      <c r="A147" s="355" t="s">
        <v>8</v>
      </c>
      <c r="B147" s="363">
        <v>18</v>
      </c>
      <c r="C147" s="364" t="s">
        <v>1910</v>
      </c>
      <c r="D147" s="349"/>
      <c r="E147" s="365" t="s">
        <v>1911</v>
      </c>
      <c r="F147" s="363" t="s">
        <v>1912</v>
      </c>
      <c r="G147" s="363" t="s">
        <v>1969</v>
      </c>
      <c r="H147" s="349" t="s">
        <v>1826</v>
      </c>
      <c r="I147" s="349" t="s">
        <v>1433</v>
      </c>
      <c r="J147" s="366">
        <v>44804</v>
      </c>
    </row>
    <row r="148" spans="1:10" s="346" customFormat="1" ht="141" thickBot="1">
      <c r="A148" s="355" t="s">
        <v>8</v>
      </c>
      <c r="B148" s="363">
        <v>16</v>
      </c>
      <c r="C148" s="364" t="s">
        <v>1914</v>
      </c>
      <c r="D148" s="349"/>
      <c r="E148" s="365" t="s">
        <v>1915</v>
      </c>
      <c r="F148" s="363" t="s">
        <v>1916</v>
      </c>
      <c r="G148" s="363" t="s">
        <v>1970</v>
      </c>
      <c r="H148" s="349" t="s">
        <v>1826</v>
      </c>
      <c r="I148" s="349" t="s">
        <v>1433</v>
      </c>
      <c r="J148" s="366">
        <v>44804</v>
      </c>
    </row>
    <row r="149" spans="1:10" s="346" customFormat="1" ht="128.25" thickBot="1">
      <c r="A149" s="355" t="s">
        <v>8</v>
      </c>
      <c r="B149" s="363">
        <v>35</v>
      </c>
      <c r="C149" s="367" t="s">
        <v>1918</v>
      </c>
      <c r="D149" s="349"/>
      <c r="E149" s="363" t="s">
        <v>1919</v>
      </c>
      <c r="F149" s="363" t="s">
        <v>1920</v>
      </c>
      <c r="G149" s="363" t="s">
        <v>1971</v>
      </c>
      <c r="H149" s="349" t="s">
        <v>1826</v>
      </c>
      <c r="I149" s="349" t="s">
        <v>1433</v>
      </c>
      <c r="J149" s="366">
        <v>44804</v>
      </c>
    </row>
    <row r="150" spans="1:10" s="346" customFormat="1" ht="128.25" thickBot="1">
      <c r="A150" s="355" t="s">
        <v>8</v>
      </c>
      <c r="B150" s="363">
        <v>26</v>
      </c>
      <c r="C150" s="367" t="s">
        <v>1922</v>
      </c>
      <c r="D150" s="349"/>
      <c r="E150" s="363" t="s">
        <v>1923</v>
      </c>
      <c r="F150" s="363" t="s">
        <v>1924</v>
      </c>
      <c r="G150" s="363" t="s">
        <v>1972</v>
      </c>
      <c r="H150" s="349" t="s">
        <v>1826</v>
      </c>
      <c r="I150" s="349" t="s">
        <v>1433</v>
      </c>
      <c r="J150" s="366">
        <v>44804</v>
      </c>
    </row>
    <row r="151" spans="1:10" s="346" customFormat="1" ht="128.25" thickBot="1">
      <c r="A151" s="355" t="s">
        <v>8</v>
      </c>
      <c r="B151" s="363">
        <v>19</v>
      </c>
      <c r="C151" s="367" t="s">
        <v>1926</v>
      </c>
      <c r="D151" s="349"/>
      <c r="E151" s="365" t="s">
        <v>1927</v>
      </c>
      <c r="F151" s="363" t="s">
        <v>1928</v>
      </c>
      <c r="G151" s="363" t="s">
        <v>1973</v>
      </c>
      <c r="H151" s="349" t="s">
        <v>1826</v>
      </c>
      <c r="I151" s="349" t="s">
        <v>1433</v>
      </c>
      <c r="J151" s="366">
        <v>44804</v>
      </c>
    </row>
    <row r="152" spans="1:10" s="346" customFormat="1" ht="128.25" thickBot="1">
      <c r="A152" s="355" t="s">
        <v>8</v>
      </c>
      <c r="B152" s="363">
        <v>16</v>
      </c>
      <c r="C152" s="367" t="s">
        <v>1930</v>
      </c>
      <c r="D152" s="349"/>
      <c r="E152" s="363" t="s">
        <v>1931</v>
      </c>
      <c r="F152" s="363" t="s">
        <v>1932</v>
      </c>
      <c r="G152" s="363" t="s">
        <v>1974</v>
      </c>
      <c r="H152" s="349" t="s">
        <v>1826</v>
      </c>
      <c r="I152" s="349" t="s">
        <v>1433</v>
      </c>
      <c r="J152" s="366">
        <v>44804</v>
      </c>
    </row>
    <row r="153" spans="1:10" s="346" customFormat="1" ht="128.25" thickBot="1">
      <c r="A153" s="355" t="s">
        <v>8</v>
      </c>
      <c r="B153" s="363">
        <v>46</v>
      </c>
      <c r="C153" s="367" t="s">
        <v>1934</v>
      </c>
      <c r="D153" s="349"/>
      <c r="E153" s="363" t="s">
        <v>1935</v>
      </c>
      <c r="F153" s="363" t="s">
        <v>1936</v>
      </c>
      <c r="G153" s="363" t="s">
        <v>1975</v>
      </c>
      <c r="H153" s="349" t="s">
        <v>1826</v>
      </c>
      <c r="I153" s="349" t="s">
        <v>1433</v>
      </c>
      <c r="J153" s="366">
        <v>44804</v>
      </c>
    </row>
    <row r="154" spans="1:10" s="346" customFormat="1" ht="128.25" thickBot="1">
      <c r="A154" s="355" t="s">
        <v>8</v>
      </c>
      <c r="B154" s="363">
        <v>53</v>
      </c>
      <c r="C154" s="367" t="s">
        <v>1938</v>
      </c>
      <c r="D154" s="349"/>
      <c r="E154" s="363" t="s">
        <v>1939</v>
      </c>
      <c r="F154" s="363" t="s">
        <v>1940</v>
      </c>
      <c r="G154" s="363" t="s">
        <v>1976</v>
      </c>
      <c r="H154" s="349" t="s">
        <v>1826</v>
      </c>
      <c r="I154" s="349" t="s">
        <v>1433</v>
      </c>
      <c r="J154" s="366">
        <v>44804</v>
      </c>
    </row>
    <row r="155" spans="1:10" s="346" customFormat="1" ht="141" thickBot="1">
      <c r="A155" s="355" t="s">
        <v>8</v>
      </c>
      <c r="B155" s="363">
        <v>50</v>
      </c>
      <c r="C155" s="364" t="s">
        <v>1942</v>
      </c>
      <c r="D155" s="349"/>
      <c r="E155" s="365" t="s">
        <v>1943</v>
      </c>
      <c r="F155" s="363" t="s">
        <v>1944</v>
      </c>
      <c r="G155" s="363" t="s">
        <v>1977</v>
      </c>
      <c r="H155" s="349" t="s">
        <v>1826</v>
      </c>
      <c r="I155" s="349" t="s">
        <v>1433</v>
      </c>
      <c r="J155" s="366">
        <v>44804</v>
      </c>
    </row>
    <row r="156" spans="1:10" s="346" customFormat="1" ht="141" thickBot="1">
      <c r="A156" s="355" t="s">
        <v>8</v>
      </c>
      <c r="B156" s="363">
        <v>55</v>
      </c>
      <c r="C156" s="364" t="s">
        <v>1946</v>
      </c>
      <c r="D156" s="349"/>
      <c r="E156" s="365" t="s">
        <v>1947</v>
      </c>
      <c r="F156" s="363" t="s">
        <v>1948</v>
      </c>
      <c r="G156" s="363" t="s">
        <v>1978</v>
      </c>
      <c r="H156" s="349" t="s">
        <v>1826</v>
      </c>
      <c r="I156" s="349" t="s">
        <v>1433</v>
      </c>
      <c r="J156" s="366">
        <v>44804</v>
      </c>
    </row>
    <row r="157" spans="1:10" s="346" customFormat="1" ht="141" thickBot="1">
      <c r="A157" s="355" t="s">
        <v>8</v>
      </c>
      <c r="B157" s="363">
        <v>93</v>
      </c>
      <c r="C157" s="364" t="s">
        <v>1950</v>
      </c>
      <c r="D157" s="349"/>
      <c r="E157" s="365" t="s">
        <v>1951</v>
      </c>
      <c r="F157" s="363" t="s">
        <v>1952</v>
      </c>
      <c r="G157" s="363" t="s">
        <v>1979</v>
      </c>
      <c r="H157" s="349" t="s">
        <v>1826</v>
      </c>
      <c r="I157" s="349" t="s">
        <v>1433</v>
      </c>
      <c r="J157" s="366">
        <v>44804</v>
      </c>
    </row>
    <row r="158" spans="1:10" s="346" customFormat="1" ht="141" thickBot="1">
      <c r="A158" s="355" t="s">
        <v>8</v>
      </c>
      <c r="B158" s="363">
        <v>46</v>
      </c>
      <c r="C158" s="364" t="s">
        <v>1954</v>
      </c>
      <c r="D158" s="349"/>
      <c r="E158" s="365" t="s">
        <v>1955</v>
      </c>
      <c r="F158" s="363" t="s">
        <v>1956</v>
      </c>
      <c r="G158" s="363" t="s">
        <v>1980</v>
      </c>
      <c r="H158" s="349" t="s">
        <v>1826</v>
      </c>
      <c r="I158" s="349" t="s">
        <v>1433</v>
      </c>
      <c r="J158" s="366">
        <v>44804</v>
      </c>
    </row>
    <row r="159" spans="1:10" s="346" customFormat="1" ht="141" thickBot="1">
      <c r="A159" s="355" t="s">
        <v>8</v>
      </c>
      <c r="B159" s="363">
        <v>76</v>
      </c>
      <c r="C159" s="364" t="s">
        <v>1958</v>
      </c>
      <c r="D159" s="349"/>
      <c r="E159" s="365" t="s">
        <v>1959</v>
      </c>
      <c r="F159" s="363" t="s">
        <v>1960</v>
      </c>
      <c r="G159" s="363" t="s">
        <v>1981</v>
      </c>
      <c r="H159" s="349" t="s">
        <v>1826</v>
      </c>
      <c r="I159" s="349" t="s">
        <v>1433</v>
      </c>
      <c r="J159" s="366">
        <v>44804</v>
      </c>
    </row>
    <row r="160" spans="1:10" s="346" customFormat="1" ht="141" thickBot="1">
      <c r="A160" s="355" t="s">
        <v>8</v>
      </c>
      <c r="B160" s="363">
        <v>22</v>
      </c>
      <c r="C160" s="364" t="s">
        <v>1962</v>
      </c>
      <c r="D160" s="349"/>
      <c r="E160" s="365" t="s">
        <v>1963</v>
      </c>
      <c r="F160" s="363" t="s">
        <v>1964</v>
      </c>
      <c r="G160" s="363" t="s">
        <v>1982</v>
      </c>
      <c r="H160" s="349" t="s">
        <v>1826</v>
      </c>
      <c r="I160" s="349" t="s">
        <v>1433</v>
      </c>
      <c r="J160" s="366">
        <v>44804</v>
      </c>
    </row>
    <row r="161" spans="1:10" s="346" customFormat="1" ht="186" thickBot="1">
      <c r="A161" s="355" t="s">
        <v>8</v>
      </c>
      <c r="B161" s="368">
        <v>16</v>
      </c>
      <c r="C161" s="369" t="s">
        <v>1805</v>
      </c>
      <c r="D161" s="349"/>
      <c r="E161" s="370" t="s">
        <v>1806</v>
      </c>
      <c r="F161" s="349" t="s">
        <v>1807</v>
      </c>
      <c r="G161" s="371" t="s">
        <v>1808</v>
      </c>
      <c r="H161" s="349" t="s">
        <v>1825</v>
      </c>
      <c r="I161" s="349" t="s">
        <v>1433</v>
      </c>
      <c r="J161" s="366">
        <v>44804</v>
      </c>
    </row>
    <row r="162" spans="1:10" s="346" customFormat="1" ht="171.75" thickBot="1">
      <c r="A162" s="355" t="s">
        <v>8</v>
      </c>
      <c r="B162" s="368">
        <v>41</v>
      </c>
      <c r="C162" s="369" t="s">
        <v>1809</v>
      </c>
      <c r="D162" s="349"/>
      <c r="E162" s="370" t="s">
        <v>1810</v>
      </c>
      <c r="F162" s="349" t="s">
        <v>1811</v>
      </c>
      <c r="G162" s="372" t="s">
        <v>1812</v>
      </c>
      <c r="H162" s="349" t="s">
        <v>1825</v>
      </c>
      <c r="I162" s="349" t="s">
        <v>1433</v>
      </c>
      <c r="J162" s="366">
        <v>44804</v>
      </c>
    </row>
    <row r="163" spans="1:10" s="346" customFormat="1" ht="186" thickBot="1">
      <c r="A163" s="355" t="s">
        <v>8</v>
      </c>
      <c r="B163" s="368">
        <v>10</v>
      </c>
      <c r="C163" s="369" t="s">
        <v>1813</v>
      </c>
      <c r="D163" s="349"/>
      <c r="E163" s="370" t="s">
        <v>1814</v>
      </c>
      <c r="F163" s="349" t="s">
        <v>1815</v>
      </c>
      <c r="G163" s="371" t="s">
        <v>1816</v>
      </c>
      <c r="H163" s="349" t="s">
        <v>1825</v>
      </c>
      <c r="I163" s="349" t="s">
        <v>1433</v>
      </c>
      <c r="J163" s="366">
        <v>44804</v>
      </c>
    </row>
    <row r="164" spans="1:10" s="346" customFormat="1" ht="186" thickBot="1">
      <c r="A164" s="355" t="s">
        <v>8</v>
      </c>
      <c r="B164" s="368">
        <v>16</v>
      </c>
      <c r="C164" s="369" t="s">
        <v>1817</v>
      </c>
      <c r="D164" s="349"/>
      <c r="E164" s="370" t="s">
        <v>1818</v>
      </c>
      <c r="F164" s="349" t="s">
        <v>1819</v>
      </c>
      <c r="G164" s="371" t="s">
        <v>1820</v>
      </c>
      <c r="H164" s="349" t="s">
        <v>1825</v>
      </c>
      <c r="I164" s="349" t="s">
        <v>1433</v>
      </c>
      <c r="J164" s="366">
        <v>44804</v>
      </c>
    </row>
    <row r="165" spans="1:10" s="346" customFormat="1" ht="186" thickBot="1">
      <c r="A165" s="355" t="s">
        <v>8</v>
      </c>
      <c r="B165" s="368">
        <v>16</v>
      </c>
      <c r="C165" s="369" t="s">
        <v>1805</v>
      </c>
      <c r="D165" s="349"/>
      <c r="E165" s="370" t="s">
        <v>1806</v>
      </c>
      <c r="F165" s="349" t="s">
        <v>1807</v>
      </c>
      <c r="G165" s="371" t="s">
        <v>1821</v>
      </c>
      <c r="H165" s="349" t="s">
        <v>1826</v>
      </c>
      <c r="I165" s="349" t="s">
        <v>1433</v>
      </c>
      <c r="J165" s="366">
        <v>44804</v>
      </c>
    </row>
    <row r="166" spans="1:10" s="346" customFormat="1" ht="171.75" thickBot="1">
      <c r="A166" s="355" t="s">
        <v>8</v>
      </c>
      <c r="B166" s="368">
        <v>41</v>
      </c>
      <c r="C166" s="369" t="s">
        <v>1809</v>
      </c>
      <c r="D166" s="349"/>
      <c r="E166" s="370" t="s">
        <v>1810</v>
      </c>
      <c r="F166" s="349" t="s">
        <v>1811</v>
      </c>
      <c r="G166" s="371" t="s">
        <v>1822</v>
      </c>
      <c r="H166" s="349" t="s">
        <v>1826</v>
      </c>
      <c r="I166" s="349" t="s">
        <v>1433</v>
      </c>
      <c r="J166" s="366">
        <v>44804</v>
      </c>
    </row>
    <row r="167" spans="1:10" s="346" customFormat="1" ht="186" thickBot="1">
      <c r="A167" s="355" t="s">
        <v>8</v>
      </c>
      <c r="B167" s="368">
        <v>10</v>
      </c>
      <c r="C167" s="369" t="s">
        <v>1813</v>
      </c>
      <c r="D167" s="349"/>
      <c r="E167" s="370" t="s">
        <v>1814</v>
      </c>
      <c r="F167" s="349" t="s">
        <v>1815</v>
      </c>
      <c r="G167" s="371" t="s">
        <v>1823</v>
      </c>
      <c r="H167" s="349" t="s">
        <v>1826</v>
      </c>
      <c r="I167" s="349" t="s">
        <v>1433</v>
      </c>
      <c r="J167" s="366">
        <v>44804</v>
      </c>
    </row>
    <row r="168" spans="1:10" s="346" customFormat="1" ht="186" thickBot="1">
      <c r="A168" s="355" t="s">
        <v>8</v>
      </c>
      <c r="B168" s="368">
        <v>16</v>
      </c>
      <c r="C168" s="369" t="s">
        <v>1817</v>
      </c>
      <c r="D168" s="349"/>
      <c r="E168" s="370" t="s">
        <v>1818</v>
      </c>
      <c r="F168" s="349" t="s">
        <v>1819</v>
      </c>
      <c r="G168" s="371" t="s">
        <v>1824</v>
      </c>
      <c r="H168" s="349" t="s">
        <v>1826</v>
      </c>
      <c r="I168" s="349" t="s">
        <v>1433</v>
      </c>
      <c r="J168" s="366">
        <v>44804</v>
      </c>
    </row>
    <row r="169" spans="1:10" s="346" customFormat="1" ht="141" thickBot="1">
      <c r="A169" s="355" t="s">
        <v>8</v>
      </c>
      <c r="B169" s="363">
        <v>36</v>
      </c>
      <c r="C169" s="364" t="s">
        <v>1827</v>
      </c>
      <c r="D169" s="349"/>
      <c r="E169" s="373" t="s">
        <v>1828</v>
      </c>
      <c r="F169" s="365" t="s">
        <v>1829</v>
      </c>
      <c r="G169" s="374" t="s">
        <v>1830</v>
      </c>
      <c r="H169" s="349" t="s">
        <v>1825</v>
      </c>
      <c r="I169" s="349" t="s">
        <v>1433</v>
      </c>
      <c r="J169" s="366">
        <v>44804</v>
      </c>
    </row>
    <row r="170" spans="1:10" s="346" customFormat="1" ht="153.75" thickBot="1">
      <c r="A170" s="355" t="s">
        <v>8</v>
      </c>
      <c r="B170" s="363">
        <v>66</v>
      </c>
      <c r="C170" s="364" t="s">
        <v>1831</v>
      </c>
      <c r="D170" s="349"/>
      <c r="E170" s="373" t="s">
        <v>1832</v>
      </c>
      <c r="F170" s="365" t="s">
        <v>1833</v>
      </c>
      <c r="G170" s="374" t="s">
        <v>1834</v>
      </c>
      <c r="H170" s="349" t="s">
        <v>1825</v>
      </c>
      <c r="I170" s="349" t="s">
        <v>1433</v>
      </c>
      <c r="J170" s="366">
        <v>44804</v>
      </c>
    </row>
    <row r="171" spans="1:10" s="346" customFormat="1" ht="153.75" thickBot="1">
      <c r="A171" s="355" t="s">
        <v>8</v>
      </c>
      <c r="B171" s="363">
        <v>69</v>
      </c>
      <c r="C171" s="364" t="s">
        <v>1835</v>
      </c>
      <c r="D171" s="349"/>
      <c r="E171" s="373" t="s">
        <v>1836</v>
      </c>
      <c r="F171" s="365" t="s">
        <v>1837</v>
      </c>
      <c r="G171" s="374" t="s">
        <v>1838</v>
      </c>
      <c r="H171" s="349" t="s">
        <v>1825</v>
      </c>
      <c r="I171" s="349" t="s">
        <v>1433</v>
      </c>
      <c r="J171" s="366">
        <v>44804</v>
      </c>
    </row>
    <row r="172" spans="1:10" s="346" customFormat="1" ht="141" thickBot="1">
      <c r="A172" s="355" t="s">
        <v>8</v>
      </c>
      <c r="B172" s="363">
        <v>45</v>
      </c>
      <c r="C172" s="364" t="s">
        <v>1839</v>
      </c>
      <c r="D172" s="349"/>
      <c r="E172" s="373" t="s">
        <v>1840</v>
      </c>
      <c r="F172" s="365" t="s">
        <v>1841</v>
      </c>
      <c r="G172" s="374" t="s">
        <v>1842</v>
      </c>
      <c r="H172" s="349" t="s">
        <v>1825</v>
      </c>
      <c r="I172" s="349" t="s">
        <v>1433</v>
      </c>
      <c r="J172" s="366">
        <v>44804</v>
      </c>
    </row>
    <row r="173" spans="1:10" s="346" customFormat="1" ht="141" thickBot="1">
      <c r="A173" s="355" t="s">
        <v>8</v>
      </c>
      <c r="B173" s="363">
        <v>36</v>
      </c>
      <c r="C173" s="364" t="s">
        <v>1827</v>
      </c>
      <c r="D173" s="349"/>
      <c r="E173" s="373" t="s">
        <v>1828</v>
      </c>
      <c r="F173" s="365" t="s">
        <v>1829</v>
      </c>
      <c r="G173" s="374" t="s">
        <v>1843</v>
      </c>
      <c r="H173" s="349" t="s">
        <v>1826</v>
      </c>
      <c r="I173" s="349" t="s">
        <v>1433</v>
      </c>
      <c r="J173" s="366">
        <v>44804</v>
      </c>
    </row>
    <row r="174" spans="1:10" s="346" customFormat="1" ht="153.75" thickBot="1">
      <c r="A174" s="355" t="s">
        <v>8</v>
      </c>
      <c r="B174" s="363">
        <v>66</v>
      </c>
      <c r="C174" s="364" t="s">
        <v>1831</v>
      </c>
      <c r="D174" s="349"/>
      <c r="E174" s="373" t="s">
        <v>1832</v>
      </c>
      <c r="F174" s="365" t="s">
        <v>1833</v>
      </c>
      <c r="G174" s="374" t="s">
        <v>1844</v>
      </c>
      <c r="H174" s="349" t="s">
        <v>1826</v>
      </c>
      <c r="I174" s="349" t="s">
        <v>1433</v>
      </c>
      <c r="J174" s="366">
        <v>44804</v>
      </c>
    </row>
    <row r="175" spans="1:10" s="346" customFormat="1" ht="153.75" thickBot="1">
      <c r="A175" s="355" t="s">
        <v>8</v>
      </c>
      <c r="B175" s="363">
        <v>69</v>
      </c>
      <c r="C175" s="364" t="s">
        <v>1835</v>
      </c>
      <c r="D175" s="349"/>
      <c r="E175" s="373" t="s">
        <v>1836</v>
      </c>
      <c r="F175" s="365" t="s">
        <v>1837</v>
      </c>
      <c r="G175" s="374" t="s">
        <v>1845</v>
      </c>
      <c r="H175" s="349" t="s">
        <v>1826</v>
      </c>
      <c r="I175" s="349" t="s">
        <v>1433</v>
      </c>
      <c r="J175" s="366">
        <v>44804</v>
      </c>
    </row>
    <row r="176" spans="1:10" s="346" customFormat="1" ht="141" thickBot="1">
      <c r="A176" s="355" t="s">
        <v>8</v>
      </c>
      <c r="B176" s="363">
        <v>45</v>
      </c>
      <c r="C176" s="364" t="s">
        <v>1839</v>
      </c>
      <c r="D176" s="349"/>
      <c r="E176" s="373" t="s">
        <v>1840</v>
      </c>
      <c r="F176" s="365" t="s">
        <v>1841</v>
      </c>
      <c r="G176" s="374" t="s">
        <v>1846</v>
      </c>
      <c r="H176" s="349" t="s">
        <v>1826</v>
      </c>
      <c r="I176" s="349" t="s">
        <v>1433</v>
      </c>
      <c r="J176" s="366">
        <v>44804</v>
      </c>
    </row>
    <row r="177" spans="1:10" s="346" customFormat="1" ht="141" thickBot="1">
      <c r="A177" s="355" t="s">
        <v>8</v>
      </c>
      <c r="B177" s="363">
        <v>98</v>
      </c>
      <c r="C177" s="364" t="s">
        <v>1847</v>
      </c>
      <c r="D177" s="349"/>
      <c r="E177" s="373" t="s">
        <v>1848</v>
      </c>
      <c r="F177" s="365" t="s">
        <v>1849</v>
      </c>
      <c r="G177" s="374" t="s">
        <v>1850</v>
      </c>
      <c r="H177" s="349" t="s">
        <v>1825</v>
      </c>
      <c r="I177" s="349" t="s">
        <v>1433</v>
      </c>
      <c r="J177" s="366">
        <v>44804</v>
      </c>
    </row>
    <row r="178" spans="1:10" s="346" customFormat="1" ht="141" thickBot="1">
      <c r="A178" s="355" t="s">
        <v>8</v>
      </c>
      <c r="B178" s="363">
        <v>40</v>
      </c>
      <c r="C178" s="364" t="s">
        <v>1851</v>
      </c>
      <c r="D178" s="349"/>
      <c r="E178" s="373" t="s">
        <v>1852</v>
      </c>
      <c r="F178" s="365" t="s">
        <v>1853</v>
      </c>
      <c r="G178" s="374" t="s">
        <v>1854</v>
      </c>
      <c r="H178" s="349" t="s">
        <v>1825</v>
      </c>
      <c r="I178" s="349" t="s">
        <v>1433</v>
      </c>
      <c r="J178" s="366">
        <v>44804</v>
      </c>
    </row>
    <row r="179" spans="1:10" s="346" customFormat="1" ht="141" thickBot="1">
      <c r="A179" s="355" t="s">
        <v>8</v>
      </c>
      <c r="B179" s="363">
        <v>42</v>
      </c>
      <c r="C179" s="364" t="s">
        <v>1855</v>
      </c>
      <c r="D179" s="349"/>
      <c r="E179" s="373" t="s">
        <v>1856</v>
      </c>
      <c r="F179" s="365" t="s">
        <v>1819</v>
      </c>
      <c r="G179" s="374" t="s">
        <v>1857</v>
      </c>
      <c r="H179" s="349" t="s">
        <v>1825</v>
      </c>
      <c r="I179" s="349" t="s">
        <v>1433</v>
      </c>
      <c r="J179" s="366">
        <v>44804</v>
      </c>
    </row>
    <row r="180" spans="1:10" s="346" customFormat="1" ht="153.75" thickBot="1">
      <c r="A180" s="355" t="s">
        <v>8</v>
      </c>
      <c r="B180" s="363">
        <v>65</v>
      </c>
      <c r="C180" s="375" t="s">
        <v>1858</v>
      </c>
      <c r="D180" s="349"/>
      <c r="E180" s="373" t="s">
        <v>1859</v>
      </c>
      <c r="F180" s="365" t="s">
        <v>1860</v>
      </c>
      <c r="G180" s="376" t="s">
        <v>1861</v>
      </c>
      <c r="H180" s="349" t="s">
        <v>1825</v>
      </c>
      <c r="I180" s="349" t="s">
        <v>1433</v>
      </c>
      <c r="J180" s="366">
        <v>44804</v>
      </c>
    </row>
    <row r="181" spans="1:10" s="346" customFormat="1" ht="141" thickBot="1">
      <c r="A181" s="355" t="s">
        <v>8</v>
      </c>
      <c r="B181" s="363">
        <v>66</v>
      </c>
      <c r="C181" s="364" t="s">
        <v>1862</v>
      </c>
      <c r="D181" s="349"/>
      <c r="E181" s="373" t="s">
        <v>1863</v>
      </c>
      <c r="F181" s="365" t="s">
        <v>1864</v>
      </c>
      <c r="G181" s="376" t="s">
        <v>1865</v>
      </c>
      <c r="H181" s="349" t="s">
        <v>1825</v>
      </c>
      <c r="I181" s="349" t="s">
        <v>1433</v>
      </c>
      <c r="J181" s="366">
        <v>44804</v>
      </c>
    </row>
    <row r="182" spans="1:10" s="346" customFormat="1" ht="186" thickBot="1">
      <c r="A182" s="355" t="s">
        <v>8</v>
      </c>
      <c r="B182" s="363">
        <v>16</v>
      </c>
      <c r="C182" s="369" t="s">
        <v>1817</v>
      </c>
      <c r="D182" s="349"/>
      <c r="E182" s="370" t="s">
        <v>1818</v>
      </c>
      <c r="F182" s="365" t="s">
        <v>1866</v>
      </c>
      <c r="G182" s="377" t="s">
        <v>1873</v>
      </c>
      <c r="H182" s="349" t="s">
        <v>1825</v>
      </c>
      <c r="I182" s="349" t="s">
        <v>1433</v>
      </c>
      <c r="J182" s="366">
        <v>44804</v>
      </c>
    </row>
    <row r="183" spans="1:10" s="346" customFormat="1" ht="141" thickBot="1">
      <c r="A183" s="355" t="s">
        <v>8</v>
      </c>
      <c r="B183" s="363">
        <v>98</v>
      </c>
      <c r="C183" s="364" t="s">
        <v>1847</v>
      </c>
      <c r="D183" s="349"/>
      <c r="E183" s="373" t="s">
        <v>1848</v>
      </c>
      <c r="F183" s="365" t="s">
        <v>1849</v>
      </c>
      <c r="G183" s="374" t="s">
        <v>1867</v>
      </c>
      <c r="H183" s="349" t="s">
        <v>1826</v>
      </c>
      <c r="I183" s="349" t="s">
        <v>1433</v>
      </c>
      <c r="J183" s="366">
        <v>44804</v>
      </c>
    </row>
    <row r="184" spans="1:10" s="346" customFormat="1" ht="141" thickBot="1">
      <c r="A184" s="355" t="s">
        <v>8</v>
      </c>
      <c r="B184" s="363">
        <v>40</v>
      </c>
      <c r="C184" s="364" t="s">
        <v>1851</v>
      </c>
      <c r="D184" s="349"/>
      <c r="E184" s="373" t="s">
        <v>1852</v>
      </c>
      <c r="F184" s="365" t="s">
        <v>1853</v>
      </c>
      <c r="G184" s="374" t="s">
        <v>1868</v>
      </c>
      <c r="H184" s="349" t="s">
        <v>1826</v>
      </c>
      <c r="I184" s="349" t="s">
        <v>1433</v>
      </c>
      <c r="J184" s="366">
        <v>44804</v>
      </c>
    </row>
    <row r="185" spans="1:10" s="346" customFormat="1" ht="141" thickBot="1">
      <c r="A185" s="355" t="s">
        <v>8</v>
      </c>
      <c r="B185" s="363">
        <v>42</v>
      </c>
      <c r="C185" s="364" t="s">
        <v>1855</v>
      </c>
      <c r="D185" s="349"/>
      <c r="E185" s="373" t="s">
        <v>1856</v>
      </c>
      <c r="F185" s="365" t="s">
        <v>1819</v>
      </c>
      <c r="G185" s="374" t="s">
        <v>1869</v>
      </c>
      <c r="H185" s="349" t="s">
        <v>1826</v>
      </c>
      <c r="I185" s="349" t="s">
        <v>1433</v>
      </c>
      <c r="J185" s="366">
        <v>44804</v>
      </c>
    </row>
    <row r="186" spans="1:10" s="346" customFormat="1" ht="153.75" thickBot="1">
      <c r="A186" s="355" t="s">
        <v>8</v>
      </c>
      <c r="B186" s="363">
        <v>65</v>
      </c>
      <c r="C186" s="375" t="s">
        <v>1858</v>
      </c>
      <c r="D186" s="349"/>
      <c r="E186" s="373" t="s">
        <v>1859</v>
      </c>
      <c r="F186" s="365" t="s">
        <v>1860</v>
      </c>
      <c r="G186" s="376" t="s">
        <v>1870</v>
      </c>
      <c r="H186" s="349" t="s">
        <v>1826</v>
      </c>
      <c r="I186" s="349" t="s">
        <v>1433</v>
      </c>
      <c r="J186" s="366">
        <v>44804</v>
      </c>
    </row>
    <row r="187" spans="1:10" s="346" customFormat="1" ht="141" thickBot="1">
      <c r="A187" s="355" t="s">
        <v>8</v>
      </c>
      <c r="B187" s="363">
        <v>66</v>
      </c>
      <c r="C187" s="364" t="s">
        <v>1862</v>
      </c>
      <c r="D187" s="349"/>
      <c r="E187" s="373" t="s">
        <v>1863</v>
      </c>
      <c r="F187" s="365" t="s">
        <v>1864</v>
      </c>
      <c r="G187" s="378" t="s">
        <v>1871</v>
      </c>
      <c r="H187" s="349" t="s">
        <v>1826</v>
      </c>
      <c r="I187" s="349" t="s">
        <v>1433</v>
      </c>
      <c r="J187" s="366">
        <v>44804</v>
      </c>
    </row>
    <row r="188" spans="1:10" s="346" customFormat="1" ht="186" thickBot="1">
      <c r="A188" s="355" t="s">
        <v>8</v>
      </c>
      <c r="B188" s="363">
        <v>16</v>
      </c>
      <c r="C188" s="369" t="s">
        <v>1817</v>
      </c>
      <c r="D188" s="349"/>
      <c r="E188" s="370" t="s">
        <v>1818</v>
      </c>
      <c r="F188" s="379" t="s">
        <v>1866</v>
      </c>
      <c r="G188" s="380" t="s">
        <v>1872</v>
      </c>
      <c r="H188" s="349" t="s">
        <v>1826</v>
      </c>
      <c r="I188" s="349" t="s">
        <v>1433</v>
      </c>
      <c r="J188" s="366">
        <v>44804</v>
      </c>
    </row>
    <row r="189" spans="1:10" s="346" customFormat="1" ht="128.25" thickBot="1">
      <c r="A189" s="355" t="s">
        <v>8</v>
      </c>
      <c r="B189" s="363">
        <v>41</v>
      </c>
      <c r="C189" s="364" t="s">
        <v>1874</v>
      </c>
      <c r="D189" s="349"/>
      <c r="E189" s="373" t="s">
        <v>1875</v>
      </c>
      <c r="F189" s="365">
        <v>17.5</v>
      </c>
      <c r="G189" s="374" t="s">
        <v>1876</v>
      </c>
      <c r="H189" s="349" t="s">
        <v>1825</v>
      </c>
      <c r="I189" s="349" t="s">
        <v>1433</v>
      </c>
      <c r="J189" s="366">
        <v>44804</v>
      </c>
    </row>
    <row r="190" spans="1:10" s="346" customFormat="1" ht="141" thickBot="1">
      <c r="A190" s="355" t="s">
        <v>8</v>
      </c>
      <c r="B190" s="363">
        <v>91</v>
      </c>
      <c r="C190" s="364" t="s">
        <v>1877</v>
      </c>
      <c r="D190" s="349"/>
      <c r="E190" s="373" t="s">
        <v>1878</v>
      </c>
      <c r="F190" s="381">
        <v>36.799999999999997</v>
      </c>
      <c r="G190" s="374" t="s">
        <v>1879</v>
      </c>
      <c r="H190" s="349" t="s">
        <v>1825</v>
      </c>
      <c r="I190" s="349" t="s">
        <v>1433</v>
      </c>
      <c r="J190" s="366">
        <v>44804</v>
      </c>
    </row>
    <row r="191" spans="1:10" s="346" customFormat="1" ht="141" thickBot="1">
      <c r="A191" s="355" t="s">
        <v>8</v>
      </c>
      <c r="B191" s="363">
        <v>58</v>
      </c>
      <c r="C191" s="375" t="s">
        <v>1880</v>
      </c>
      <c r="D191" s="349"/>
      <c r="E191" s="373" t="s">
        <v>1881</v>
      </c>
      <c r="F191" s="365">
        <v>17</v>
      </c>
      <c r="G191" s="376" t="s">
        <v>1882</v>
      </c>
      <c r="H191" s="349" t="s">
        <v>1825</v>
      </c>
      <c r="I191" s="349" t="s">
        <v>1433</v>
      </c>
      <c r="J191" s="366">
        <v>44804</v>
      </c>
    </row>
    <row r="192" spans="1:10" s="346" customFormat="1" ht="141" thickBot="1">
      <c r="A192" s="355" t="s">
        <v>8</v>
      </c>
      <c r="B192" s="363">
        <v>76</v>
      </c>
      <c r="C192" s="364" t="s">
        <v>1883</v>
      </c>
      <c r="D192" s="349"/>
      <c r="E192" s="373" t="s">
        <v>1884</v>
      </c>
      <c r="F192" s="365">
        <v>29.6</v>
      </c>
      <c r="G192" s="382" t="s">
        <v>1885</v>
      </c>
      <c r="H192" s="349" t="s">
        <v>1825</v>
      </c>
      <c r="I192" s="349" t="s">
        <v>1433</v>
      </c>
      <c r="J192" s="366">
        <v>44804</v>
      </c>
    </row>
    <row r="193" spans="1:11" s="346" customFormat="1" ht="141" thickBot="1">
      <c r="A193" s="355" t="s">
        <v>8</v>
      </c>
      <c r="B193" s="363">
        <v>28</v>
      </c>
      <c r="C193" s="364" t="s">
        <v>1886</v>
      </c>
      <c r="D193" s="349"/>
      <c r="E193" s="373" t="s">
        <v>1887</v>
      </c>
      <c r="F193" s="365">
        <v>15.6</v>
      </c>
      <c r="G193" s="383" t="s">
        <v>1888</v>
      </c>
      <c r="H193" s="349" t="s">
        <v>1825</v>
      </c>
      <c r="I193" s="349" t="s">
        <v>1433</v>
      </c>
      <c r="J193" s="366">
        <v>44804</v>
      </c>
    </row>
    <row r="194" spans="1:11" s="346" customFormat="1" ht="128.25" thickBot="1">
      <c r="A194" s="355" t="s">
        <v>8</v>
      </c>
      <c r="B194" s="363">
        <v>54</v>
      </c>
      <c r="C194" s="364" t="s">
        <v>1889</v>
      </c>
      <c r="D194" s="349"/>
      <c r="E194" s="373" t="s">
        <v>1890</v>
      </c>
      <c r="F194" s="381">
        <v>21.2</v>
      </c>
      <c r="G194" s="374" t="s">
        <v>1891</v>
      </c>
      <c r="H194" s="349" t="s">
        <v>1825</v>
      </c>
      <c r="I194" s="349" t="s">
        <v>1433</v>
      </c>
      <c r="J194" s="366">
        <v>44804</v>
      </c>
    </row>
    <row r="195" spans="1:11" s="346" customFormat="1" ht="128.25" thickBot="1">
      <c r="A195" s="355" t="s">
        <v>8</v>
      </c>
      <c r="B195" s="363">
        <v>41</v>
      </c>
      <c r="C195" s="364" t="s">
        <v>1874</v>
      </c>
      <c r="D195" s="349"/>
      <c r="E195" s="373" t="s">
        <v>1875</v>
      </c>
      <c r="F195" s="365">
        <v>17.5</v>
      </c>
      <c r="G195" s="374" t="s">
        <v>1892</v>
      </c>
      <c r="H195" s="349" t="s">
        <v>1826</v>
      </c>
      <c r="I195" s="349" t="s">
        <v>1433</v>
      </c>
      <c r="J195" s="366">
        <v>44804</v>
      </c>
    </row>
    <row r="196" spans="1:11" s="346" customFormat="1" ht="141" thickBot="1">
      <c r="A196" s="355" t="s">
        <v>8</v>
      </c>
      <c r="B196" s="363">
        <v>91</v>
      </c>
      <c r="C196" s="364" t="s">
        <v>1877</v>
      </c>
      <c r="D196" s="349"/>
      <c r="E196" s="373" t="s">
        <v>1878</v>
      </c>
      <c r="F196" s="365">
        <v>36.799999999999997</v>
      </c>
      <c r="G196" s="374" t="s">
        <v>1893</v>
      </c>
      <c r="H196" s="349" t="s">
        <v>1826</v>
      </c>
      <c r="I196" s="349" t="s">
        <v>1433</v>
      </c>
      <c r="J196" s="366">
        <v>44804</v>
      </c>
    </row>
    <row r="197" spans="1:11" s="346" customFormat="1" ht="141" thickBot="1">
      <c r="A197" s="355" t="s">
        <v>8</v>
      </c>
      <c r="B197" s="363">
        <v>58</v>
      </c>
      <c r="C197" s="375" t="s">
        <v>1880</v>
      </c>
      <c r="D197" s="349"/>
      <c r="E197" s="373" t="s">
        <v>1881</v>
      </c>
      <c r="F197" s="365">
        <v>17</v>
      </c>
      <c r="G197" s="376" t="s">
        <v>1894</v>
      </c>
      <c r="H197" s="349" t="s">
        <v>1826</v>
      </c>
      <c r="I197" s="349" t="s">
        <v>1433</v>
      </c>
      <c r="J197" s="366">
        <v>44804</v>
      </c>
    </row>
    <row r="198" spans="1:11" s="346" customFormat="1" ht="141" thickBot="1">
      <c r="A198" s="355" t="s">
        <v>8</v>
      </c>
      <c r="B198" s="363">
        <v>76</v>
      </c>
      <c r="C198" s="364" t="s">
        <v>1883</v>
      </c>
      <c r="D198" s="349"/>
      <c r="E198" s="373" t="s">
        <v>1884</v>
      </c>
      <c r="F198" s="365">
        <v>29.6</v>
      </c>
      <c r="G198" s="374" t="s">
        <v>1895</v>
      </c>
      <c r="H198" s="349" t="s">
        <v>1826</v>
      </c>
      <c r="I198" s="349" t="s">
        <v>1433</v>
      </c>
      <c r="J198" s="366">
        <v>44804</v>
      </c>
    </row>
    <row r="199" spans="1:11" s="346" customFormat="1" ht="141" thickBot="1">
      <c r="A199" s="355" t="s">
        <v>8</v>
      </c>
      <c r="B199" s="363">
        <v>28</v>
      </c>
      <c r="C199" s="364" t="s">
        <v>1886</v>
      </c>
      <c r="D199" s="349"/>
      <c r="E199" s="373" t="s">
        <v>1887</v>
      </c>
      <c r="F199" s="365">
        <v>15.6</v>
      </c>
      <c r="G199" s="374" t="s">
        <v>1896</v>
      </c>
      <c r="H199" s="349" t="s">
        <v>1826</v>
      </c>
      <c r="I199" s="349" t="s">
        <v>1433</v>
      </c>
      <c r="J199" s="366">
        <v>44804</v>
      </c>
    </row>
    <row r="200" spans="1:11" s="346" customFormat="1" ht="128.25" thickBot="1">
      <c r="A200" s="355" t="s">
        <v>8</v>
      </c>
      <c r="B200" s="363">
        <v>54</v>
      </c>
      <c r="C200" s="364" t="s">
        <v>1889</v>
      </c>
      <c r="D200" s="349"/>
      <c r="E200" s="373" t="s">
        <v>1890</v>
      </c>
      <c r="F200" s="381">
        <v>21.2</v>
      </c>
      <c r="G200" s="382" t="s">
        <v>1897</v>
      </c>
      <c r="H200" s="349" t="s">
        <v>1826</v>
      </c>
      <c r="I200" s="349" t="s">
        <v>1433</v>
      </c>
      <c r="J200" s="366">
        <v>44804</v>
      </c>
    </row>
    <row r="201" spans="1:11" s="346" customFormat="1" ht="204" customHeight="1" thickBot="1">
      <c r="A201" s="339" t="s">
        <v>8</v>
      </c>
      <c r="B201" s="363">
        <v>21</v>
      </c>
      <c r="C201" s="364" t="s">
        <v>2011</v>
      </c>
      <c r="D201" s="349"/>
      <c r="E201" s="365" t="s">
        <v>2012</v>
      </c>
      <c r="F201" s="363">
        <v>27.95</v>
      </c>
      <c r="G201" s="363" t="s">
        <v>2025</v>
      </c>
      <c r="H201" s="349" t="s">
        <v>1826</v>
      </c>
      <c r="I201" s="384" t="s">
        <v>1354</v>
      </c>
      <c r="J201" s="366">
        <v>44804</v>
      </c>
      <c r="K201" s="385"/>
    </row>
    <row r="202" spans="1:11" s="346" customFormat="1" ht="204" customHeight="1" thickBot="1">
      <c r="A202" s="339" t="s">
        <v>8</v>
      </c>
      <c r="B202" s="363">
        <v>21</v>
      </c>
      <c r="C202" s="364" t="s">
        <v>2013</v>
      </c>
      <c r="D202" s="349"/>
      <c r="E202" s="365" t="s">
        <v>2014</v>
      </c>
      <c r="F202" s="363">
        <v>22.55</v>
      </c>
      <c r="G202" s="363" t="s">
        <v>2026</v>
      </c>
      <c r="H202" s="349" t="s">
        <v>1826</v>
      </c>
      <c r="I202" s="384" t="s">
        <v>1354</v>
      </c>
      <c r="J202" s="366">
        <v>44804</v>
      </c>
      <c r="K202" s="385"/>
    </row>
    <row r="203" spans="1:11" s="346" customFormat="1" ht="204" customHeight="1" thickBot="1">
      <c r="A203" s="339" t="s">
        <v>8</v>
      </c>
      <c r="B203" s="363">
        <v>21</v>
      </c>
      <c r="C203" s="364" t="s">
        <v>2015</v>
      </c>
      <c r="D203" s="349"/>
      <c r="E203" s="365" t="s">
        <v>2016</v>
      </c>
      <c r="F203" s="363">
        <v>32.67</v>
      </c>
      <c r="G203" s="363" t="s">
        <v>2027</v>
      </c>
      <c r="H203" s="349" t="s">
        <v>1826</v>
      </c>
      <c r="I203" s="384" t="s">
        <v>1354</v>
      </c>
      <c r="J203" s="366">
        <v>44804</v>
      </c>
      <c r="K203" s="385"/>
    </row>
    <row r="204" spans="1:11" s="346" customFormat="1" ht="204" customHeight="1" thickBot="1">
      <c r="A204" s="339" t="s">
        <v>8</v>
      </c>
      <c r="B204" s="363">
        <v>21</v>
      </c>
      <c r="C204" s="364" t="s">
        <v>2017</v>
      </c>
      <c r="D204" s="349"/>
      <c r="E204" s="363" t="s">
        <v>2018</v>
      </c>
      <c r="F204" s="363">
        <v>25</v>
      </c>
      <c r="G204" s="363" t="s">
        <v>2028</v>
      </c>
      <c r="H204" s="349" t="s">
        <v>1826</v>
      </c>
      <c r="I204" s="384" t="s">
        <v>1354</v>
      </c>
      <c r="J204" s="366">
        <v>44804</v>
      </c>
      <c r="K204" s="385"/>
    </row>
    <row r="205" spans="1:11" s="346" customFormat="1" ht="204" customHeight="1" thickBot="1">
      <c r="A205" s="339" t="s">
        <v>8</v>
      </c>
      <c r="B205" s="363">
        <v>21</v>
      </c>
      <c r="C205" s="364" t="s">
        <v>2019</v>
      </c>
      <c r="D205" s="349"/>
      <c r="E205" s="363" t="s">
        <v>2020</v>
      </c>
      <c r="F205" s="363">
        <v>18.059999999999999</v>
      </c>
      <c r="G205" s="363" t="s">
        <v>2029</v>
      </c>
      <c r="H205" s="349" t="s">
        <v>1826</v>
      </c>
      <c r="I205" s="384" t="s">
        <v>1354</v>
      </c>
      <c r="J205" s="366">
        <v>44804</v>
      </c>
      <c r="K205" s="385"/>
    </row>
    <row r="206" spans="1:11" s="346" customFormat="1" ht="204" customHeight="1" thickBot="1">
      <c r="A206" s="339" t="s">
        <v>8</v>
      </c>
      <c r="B206" s="363">
        <v>21</v>
      </c>
      <c r="C206" s="364" t="s">
        <v>2021</v>
      </c>
      <c r="D206" s="349"/>
      <c r="E206" s="363" t="s">
        <v>2022</v>
      </c>
      <c r="F206" s="363">
        <v>36.07</v>
      </c>
      <c r="G206" s="363" t="s">
        <v>2030</v>
      </c>
      <c r="H206" s="349" t="s">
        <v>1826</v>
      </c>
      <c r="I206" s="384" t="s">
        <v>1354</v>
      </c>
      <c r="J206" s="366">
        <v>44804</v>
      </c>
      <c r="K206" s="385"/>
    </row>
    <row r="207" spans="1:11" s="346" customFormat="1" ht="141" thickBot="1">
      <c r="A207" s="339" t="s">
        <v>8</v>
      </c>
      <c r="B207" s="363">
        <v>21</v>
      </c>
      <c r="C207" s="364" t="s">
        <v>2023</v>
      </c>
      <c r="D207" s="349"/>
      <c r="E207" s="363" t="s">
        <v>2024</v>
      </c>
      <c r="F207" s="363">
        <v>15.7</v>
      </c>
      <c r="G207" s="386" t="s">
        <v>2031</v>
      </c>
      <c r="H207" s="349" t="s">
        <v>1826</v>
      </c>
      <c r="I207" s="384" t="s">
        <v>1354</v>
      </c>
      <c r="J207" s="366">
        <v>44804</v>
      </c>
      <c r="K207" s="385"/>
    </row>
    <row r="208" spans="1:11" s="346" customFormat="1" ht="204" customHeight="1" thickBot="1">
      <c r="A208" s="339" t="s">
        <v>8</v>
      </c>
      <c r="B208" s="363">
        <v>21</v>
      </c>
      <c r="C208" s="364" t="s">
        <v>2011</v>
      </c>
      <c r="D208" s="349"/>
      <c r="E208" s="365" t="s">
        <v>2012</v>
      </c>
      <c r="F208" s="363">
        <v>27.95</v>
      </c>
      <c r="G208" s="363" t="s">
        <v>1757</v>
      </c>
      <c r="H208" s="387" t="s">
        <v>2032</v>
      </c>
      <c r="I208" s="384" t="s">
        <v>1354</v>
      </c>
      <c r="J208" s="366">
        <v>44804</v>
      </c>
      <c r="K208" s="385"/>
    </row>
    <row r="209" spans="1:15" s="346" customFormat="1" ht="204" customHeight="1" thickBot="1">
      <c r="A209" s="339" t="s">
        <v>8</v>
      </c>
      <c r="B209" s="363">
        <v>21</v>
      </c>
      <c r="C209" s="364" t="s">
        <v>2013</v>
      </c>
      <c r="D209" s="349"/>
      <c r="E209" s="365" t="s">
        <v>2014</v>
      </c>
      <c r="F209" s="363">
        <v>22.55</v>
      </c>
      <c r="G209" s="363" t="s">
        <v>1773</v>
      </c>
      <c r="H209" s="387" t="s">
        <v>2032</v>
      </c>
      <c r="I209" s="384" t="s">
        <v>1354</v>
      </c>
      <c r="J209" s="366">
        <v>44804</v>
      </c>
      <c r="K209" s="385"/>
    </row>
    <row r="210" spans="1:15" s="346" customFormat="1" ht="204" customHeight="1" thickBot="1">
      <c r="A210" s="339" t="s">
        <v>8</v>
      </c>
      <c r="B210" s="363">
        <v>21</v>
      </c>
      <c r="C210" s="364" t="s">
        <v>2015</v>
      </c>
      <c r="D210" s="349"/>
      <c r="E210" s="365" t="s">
        <v>2016</v>
      </c>
      <c r="F210" s="363">
        <v>32.67</v>
      </c>
      <c r="G210" s="363" t="s">
        <v>1753</v>
      </c>
      <c r="H210" s="387" t="s">
        <v>2032</v>
      </c>
      <c r="I210" s="384" t="s">
        <v>1354</v>
      </c>
      <c r="J210" s="366">
        <v>44804</v>
      </c>
      <c r="K210" s="385"/>
    </row>
    <row r="211" spans="1:15" s="346" customFormat="1" ht="204" customHeight="1" thickBot="1">
      <c r="A211" s="339" t="s">
        <v>8</v>
      </c>
      <c r="B211" s="363">
        <v>21</v>
      </c>
      <c r="C211" s="364" t="s">
        <v>2017</v>
      </c>
      <c r="D211" s="349"/>
      <c r="E211" s="363" t="s">
        <v>2018</v>
      </c>
      <c r="F211" s="363">
        <v>25</v>
      </c>
      <c r="G211" s="363" t="s">
        <v>1761</v>
      </c>
      <c r="H211" s="387" t="s">
        <v>2032</v>
      </c>
      <c r="I211" s="384" t="s">
        <v>1354</v>
      </c>
      <c r="J211" s="366">
        <v>44804</v>
      </c>
      <c r="K211" s="385"/>
    </row>
    <row r="212" spans="1:15" s="346" customFormat="1" ht="204" customHeight="1" thickBot="1">
      <c r="A212" s="339" t="s">
        <v>8</v>
      </c>
      <c r="B212" s="363">
        <v>21</v>
      </c>
      <c r="C212" s="364" t="s">
        <v>2019</v>
      </c>
      <c r="D212" s="349"/>
      <c r="E212" s="363" t="s">
        <v>2020</v>
      </c>
      <c r="F212" s="363">
        <v>18.059999999999999</v>
      </c>
      <c r="G212" s="363" t="s">
        <v>1769</v>
      </c>
      <c r="H212" s="387" t="s">
        <v>2032</v>
      </c>
      <c r="I212" s="384" t="s">
        <v>1354</v>
      </c>
      <c r="J212" s="366">
        <v>44804</v>
      </c>
      <c r="K212" s="385"/>
    </row>
    <row r="213" spans="1:15" s="346" customFormat="1" ht="204" customHeight="1" thickBot="1">
      <c r="A213" s="339" t="s">
        <v>8</v>
      </c>
      <c r="B213" s="363">
        <v>21</v>
      </c>
      <c r="C213" s="364" t="s">
        <v>2021</v>
      </c>
      <c r="D213" s="349"/>
      <c r="E213" s="363" t="s">
        <v>2022</v>
      </c>
      <c r="F213" s="363">
        <v>36.07</v>
      </c>
      <c r="G213" s="363" t="s">
        <v>1765</v>
      </c>
      <c r="H213" s="387" t="s">
        <v>2032</v>
      </c>
      <c r="I213" s="384" t="s">
        <v>1354</v>
      </c>
      <c r="J213" s="366">
        <v>44804</v>
      </c>
      <c r="K213" s="385"/>
    </row>
    <row r="214" spans="1:15" s="346" customFormat="1" ht="141" thickBot="1">
      <c r="A214" s="339" t="s">
        <v>8</v>
      </c>
      <c r="B214" s="363">
        <v>21</v>
      </c>
      <c r="C214" s="364" t="s">
        <v>2023</v>
      </c>
      <c r="D214" s="349"/>
      <c r="E214" s="363" t="s">
        <v>2024</v>
      </c>
      <c r="F214" s="363">
        <v>15.7</v>
      </c>
      <c r="G214" s="386" t="s">
        <v>1786</v>
      </c>
      <c r="H214" s="387" t="s">
        <v>2032</v>
      </c>
      <c r="I214" s="384" t="s">
        <v>1354</v>
      </c>
      <c r="J214" s="366">
        <v>44804</v>
      </c>
      <c r="K214" s="385"/>
    </row>
    <row r="215" spans="1:15" ht="25.5">
      <c r="A215" s="388" t="s">
        <v>8</v>
      </c>
      <c r="B215" s="389">
        <v>2</v>
      </c>
      <c r="C215" s="390" t="s">
        <v>13</v>
      </c>
      <c r="D215" s="333">
        <v>1</v>
      </c>
      <c r="E215" s="391" t="s">
        <v>14</v>
      </c>
      <c r="F215" s="392">
        <v>6.2</v>
      </c>
      <c r="G215" s="392" t="s">
        <v>15</v>
      </c>
      <c r="H215" s="392" t="s">
        <v>346</v>
      </c>
      <c r="I215" s="393" t="s">
        <v>371</v>
      </c>
      <c r="J215" s="394"/>
      <c r="K215" s="395"/>
      <c r="L215" s="394"/>
    </row>
    <row r="216" spans="1:15" ht="25.5">
      <c r="A216" s="388"/>
      <c r="B216" s="388"/>
      <c r="C216" s="396"/>
      <c r="D216" s="333">
        <v>2</v>
      </c>
      <c r="E216" s="391" t="s">
        <v>16</v>
      </c>
      <c r="F216" s="392">
        <v>8.1999999999999993</v>
      </c>
      <c r="G216" s="392" t="s">
        <v>17</v>
      </c>
      <c r="H216" s="392" t="s">
        <v>346</v>
      </c>
      <c r="I216" s="393" t="s">
        <v>371</v>
      </c>
      <c r="J216" s="394"/>
      <c r="K216" s="395"/>
      <c r="L216" s="394"/>
    </row>
    <row r="217" spans="1:15" ht="89.25">
      <c r="A217" s="388"/>
      <c r="B217" s="388"/>
      <c r="C217" s="396"/>
      <c r="D217" s="333">
        <v>3</v>
      </c>
      <c r="E217" s="391" t="s">
        <v>18</v>
      </c>
      <c r="F217" s="392">
        <v>15</v>
      </c>
      <c r="G217" s="392" t="s">
        <v>19</v>
      </c>
      <c r="H217" s="392">
        <v>11303</v>
      </c>
      <c r="I217" s="393" t="s">
        <v>371</v>
      </c>
      <c r="J217" s="394">
        <v>43210</v>
      </c>
      <c r="K217" s="395"/>
      <c r="L217" s="394"/>
    </row>
    <row r="218" spans="1:15" ht="89.25">
      <c r="A218" s="388"/>
      <c r="B218" s="388"/>
      <c r="C218" s="396"/>
      <c r="D218" s="333">
        <v>4</v>
      </c>
      <c r="E218" s="391" t="s">
        <v>20</v>
      </c>
      <c r="F218" s="392">
        <v>25</v>
      </c>
      <c r="G218" s="392" t="s">
        <v>21</v>
      </c>
      <c r="H218" s="392" t="s">
        <v>346</v>
      </c>
      <c r="I218" s="393" t="s">
        <v>371</v>
      </c>
      <c r="J218" s="394"/>
      <c r="K218" s="395"/>
      <c r="L218" s="394"/>
    </row>
    <row r="219" spans="1:15" ht="89.25">
      <c r="A219" s="388"/>
      <c r="B219" s="388"/>
      <c r="C219" s="396"/>
      <c r="D219" s="333">
        <v>5</v>
      </c>
      <c r="E219" s="391" t="s">
        <v>22</v>
      </c>
      <c r="F219" s="392">
        <v>20</v>
      </c>
      <c r="G219" s="392" t="s">
        <v>23</v>
      </c>
      <c r="H219" s="397" t="s">
        <v>346</v>
      </c>
      <c r="I219" s="393" t="s">
        <v>371</v>
      </c>
      <c r="J219" s="394"/>
      <c r="K219" s="395"/>
      <c r="L219" s="394"/>
    </row>
    <row r="220" spans="1:15" ht="114.75">
      <c r="A220" s="388"/>
      <c r="B220" s="388"/>
      <c r="C220" s="396"/>
      <c r="D220" s="333">
        <v>6</v>
      </c>
      <c r="E220" s="398" t="s">
        <v>1133</v>
      </c>
      <c r="F220" s="392">
        <v>11</v>
      </c>
      <c r="G220" s="392" t="s">
        <v>24</v>
      </c>
      <c r="H220" s="397">
        <v>11304</v>
      </c>
      <c r="I220" s="392" t="s">
        <v>10</v>
      </c>
      <c r="J220" s="394">
        <v>42914</v>
      </c>
      <c r="K220" s="395">
        <v>44229</v>
      </c>
      <c r="L220" s="394"/>
    </row>
    <row r="221" spans="1:15" ht="165">
      <c r="A221" s="388"/>
      <c r="B221" s="399"/>
      <c r="C221" s="400"/>
      <c r="D221" s="401">
        <v>7</v>
      </c>
      <c r="E221" s="402" t="s">
        <v>348</v>
      </c>
      <c r="F221" s="401">
        <v>21.5</v>
      </c>
      <c r="G221" s="392" t="s">
        <v>349</v>
      </c>
      <c r="H221" s="397">
        <v>13134</v>
      </c>
      <c r="I221" s="392" t="s">
        <v>10</v>
      </c>
      <c r="J221" s="394">
        <v>43836</v>
      </c>
      <c r="K221" s="395"/>
      <c r="L221" s="394"/>
      <c r="O221" s="403" t="s">
        <v>1552</v>
      </c>
    </row>
    <row r="222" spans="1:15" ht="102">
      <c r="A222" s="388" t="s">
        <v>8</v>
      </c>
      <c r="B222" s="389">
        <v>3</v>
      </c>
      <c r="C222" s="390" t="s">
        <v>1130</v>
      </c>
      <c r="D222" s="333">
        <v>1</v>
      </c>
      <c r="E222" s="391" t="s">
        <v>25</v>
      </c>
      <c r="F222" s="392">
        <v>23.3</v>
      </c>
      <c r="G222" s="392" t="s">
        <v>26</v>
      </c>
      <c r="H222" s="392" t="s">
        <v>346</v>
      </c>
      <c r="I222" s="392" t="s">
        <v>303</v>
      </c>
      <c r="J222" s="394">
        <v>43802</v>
      </c>
      <c r="K222" s="395"/>
      <c r="L222" s="394"/>
    </row>
    <row r="223" spans="1:15" ht="79.150000000000006" customHeight="1">
      <c r="A223" s="388"/>
      <c r="B223" s="388"/>
      <c r="C223" s="396"/>
      <c r="D223" s="333">
        <v>2</v>
      </c>
      <c r="E223" s="391" t="s">
        <v>27</v>
      </c>
      <c r="F223" s="392">
        <v>17.68</v>
      </c>
      <c r="G223" s="392" t="s">
        <v>28</v>
      </c>
      <c r="H223" s="392" t="s">
        <v>346</v>
      </c>
      <c r="I223" s="392" t="s">
        <v>303</v>
      </c>
      <c r="J223" s="394">
        <v>43802</v>
      </c>
      <c r="K223" s="395"/>
      <c r="L223" s="394"/>
    </row>
    <row r="224" spans="1:15" ht="115.15" customHeight="1" thickBot="1">
      <c r="A224" s="388"/>
      <c r="B224" s="399"/>
      <c r="C224" s="400"/>
      <c r="D224" s="333">
        <v>3</v>
      </c>
      <c r="E224" s="391" t="s">
        <v>29</v>
      </c>
      <c r="F224" s="392">
        <v>22.65</v>
      </c>
      <c r="G224" s="392" t="s">
        <v>30</v>
      </c>
      <c r="H224" s="392" t="s">
        <v>346</v>
      </c>
      <c r="I224" s="392" t="s">
        <v>303</v>
      </c>
      <c r="J224" s="394">
        <v>43802</v>
      </c>
      <c r="K224" s="395"/>
      <c r="L224" s="394"/>
    </row>
    <row r="225" spans="1:15" ht="133.15" customHeight="1" thickBot="1">
      <c r="A225" s="404" t="s">
        <v>8</v>
      </c>
      <c r="B225" s="405">
        <v>4</v>
      </c>
      <c r="C225" s="406" t="s">
        <v>31</v>
      </c>
      <c r="D225" s="333">
        <v>1</v>
      </c>
      <c r="E225" s="391" t="s">
        <v>32</v>
      </c>
      <c r="F225" s="392">
        <v>17.78</v>
      </c>
      <c r="G225" s="392" t="s">
        <v>33</v>
      </c>
      <c r="H225" s="392">
        <v>11305</v>
      </c>
      <c r="I225" s="392" t="s">
        <v>10</v>
      </c>
      <c r="J225" s="394">
        <v>43262</v>
      </c>
      <c r="K225" s="395"/>
      <c r="L225" s="394"/>
      <c r="O225" s="407" t="s">
        <v>1540</v>
      </c>
    </row>
    <row r="226" spans="1:15" ht="166.5" thickBot="1">
      <c r="A226" s="404" t="s">
        <v>8</v>
      </c>
      <c r="B226" s="404"/>
      <c r="C226" s="406" t="s">
        <v>31</v>
      </c>
      <c r="D226" s="333">
        <v>2</v>
      </c>
      <c r="E226" s="391" t="s">
        <v>34</v>
      </c>
      <c r="F226" s="392">
        <v>14.85</v>
      </c>
      <c r="G226" s="392" t="s">
        <v>35</v>
      </c>
      <c r="H226" s="397">
        <v>11306</v>
      </c>
      <c r="I226" s="408" t="s">
        <v>36</v>
      </c>
      <c r="J226" s="394">
        <v>43262</v>
      </c>
      <c r="K226" s="395"/>
      <c r="L226" s="394"/>
      <c r="O226" s="409" t="s">
        <v>62</v>
      </c>
    </row>
    <row r="227" spans="1:15" ht="166.5" thickBot="1">
      <c r="A227" s="404" t="s">
        <v>8</v>
      </c>
      <c r="B227" s="410"/>
      <c r="C227" s="406" t="s">
        <v>31</v>
      </c>
      <c r="D227" s="333">
        <v>3</v>
      </c>
      <c r="E227" s="391" t="s">
        <v>37</v>
      </c>
      <c r="F227" s="392">
        <v>10.42</v>
      </c>
      <c r="G227" s="392" t="s">
        <v>38</v>
      </c>
      <c r="H227" s="397">
        <v>11307</v>
      </c>
      <c r="I227" s="392" t="s">
        <v>39</v>
      </c>
      <c r="J227" s="394">
        <v>43262</v>
      </c>
      <c r="K227" s="395"/>
      <c r="L227" s="394"/>
      <c r="O227" s="409" t="s">
        <v>1541</v>
      </c>
    </row>
    <row r="228" spans="1:15" s="417" customFormat="1" ht="166.5" thickBot="1">
      <c r="A228" s="404" t="s">
        <v>8</v>
      </c>
      <c r="B228" s="410">
        <v>5</v>
      </c>
      <c r="C228" s="406" t="s">
        <v>31</v>
      </c>
      <c r="D228" s="411">
        <v>3</v>
      </c>
      <c r="E228" s="412" t="s">
        <v>1097</v>
      </c>
      <c r="F228" s="413">
        <v>20.100000000000001</v>
      </c>
      <c r="G228" s="413" t="s">
        <v>1368</v>
      </c>
      <c r="H228" s="413">
        <v>13851</v>
      </c>
      <c r="I228" s="414"/>
      <c r="J228" s="415">
        <v>44138</v>
      </c>
      <c r="K228" s="416">
        <v>44575</v>
      </c>
      <c r="O228" s="409" t="s">
        <v>1542</v>
      </c>
    </row>
    <row r="229" spans="1:15" s="417" customFormat="1" ht="165.75">
      <c r="A229" s="404" t="s">
        <v>8</v>
      </c>
      <c r="B229" s="418">
        <v>4</v>
      </c>
      <c r="C229" s="406" t="s">
        <v>31</v>
      </c>
      <c r="D229" s="411">
        <v>5</v>
      </c>
      <c r="E229" s="412" t="s">
        <v>1092</v>
      </c>
      <c r="F229" s="413">
        <v>31</v>
      </c>
      <c r="G229" s="419" t="s">
        <v>1370</v>
      </c>
      <c r="H229" s="419">
        <v>13850</v>
      </c>
      <c r="I229" s="414" t="s">
        <v>39</v>
      </c>
      <c r="J229" s="420"/>
      <c r="K229" s="416">
        <v>44575</v>
      </c>
    </row>
    <row r="230" spans="1:15" ht="165.75">
      <c r="A230" s="404" t="s">
        <v>8</v>
      </c>
      <c r="B230" s="410"/>
      <c r="C230" s="406" t="s">
        <v>31</v>
      </c>
      <c r="D230" s="421">
        <v>4</v>
      </c>
      <c r="E230" s="422" t="s">
        <v>1091</v>
      </c>
      <c r="F230" s="392">
        <v>55.6</v>
      </c>
      <c r="G230" s="392" t="s">
        <v>1369</v>
      </c>
      <c r="H230" s="392">
        <v>13849</v>
      </c>
      <c r="I230" s="392" t="s">
        <v>39</v>
      </c>
      <c r="J230" s="394">
        <v>44138</v>
      </c>
      <c r="K230" s="395">
        <v>44574</v>
      </c>
      <c r="L230" s="394"/>
    </row>
    <row r="231" spans="1:15" ht="165.75">
      <c r="A231" s="404" t="s">
        <v>8</v>
      </c>
      <c r="B231" s="410"/>
      <c r="C231" s="406" t="s">
        <v>31</v>
      </c>
      <c r="D231" s="421">
        <v>5</v>
      </c>
      <c r="E231" s="422" t="s">
        <v>1092</v>
      </c>
      <c r="F231" s="392">
        <v>31</v>
      </c>
      <c r="G231" s="392" t="s">
        <v>1093</v>
      </c>
      <c r="H231" s="392">
        <v>13850</v>
      </c>
      <c r="I231" s="392" t="s">
        <v>39</v>
      </c>
      <c r="J231" s="394">
        <v>44138</v>
      </c>
      <c r="K231" s="395"/>
      <c r="L231" s="394"/>
    </row>
    <row r="232" spans="1:15" ht="216.75">
      <c r="A232" s="404" t="s">
        <v>8</v>
      </c>
      <c r="B232" s="423">
        <v>5</v>
      </c>
      <c r="C232" s="424" t="s">
        <v>1096</v>
      </c>
      <c r="D232" s="421">
        <v>4</v>
      </c>
      <c r="E232" s="422" t="s">
        <v>1098</v>
      </c>
      <c r="F232" s="392">
        <v>29.7</v>
      </c>
      <c r="G232" s="392" t="s">
        <v>1363</v>
      </c>
      <c r="H232" s="392">
        <v>13852</v>
      </c>
      <c r="I232" s="392" t="s">
        <v>39</v>
      </c>
      <c r="J232" s="394">
        <v>44138</v>
      </c>
      <c r="K232" s="395">
        <v>44574</v>
      </c>
      <c r="L232" s="394"/>
    </row>
    <row r="233" spans="1:15" s="346" customFormat="1" ht="260.25" customHeight="1">
      <c r="A233" s="425" t="s">
        <v>8</v>
      </c>
      <c r="B233" s="339">
        <v>24</v>
      </c>
      <c r="C233" s="426" t="s">
        <v>1446</v>
      </c>
      <c r="D233" s="427">
        <v>1</v>
      </c>
      <c r="E233" s="428" t="s">
        <v>1447</v>
      </c>
      <c r="F233" s="427">
        <v>16.5</v>
      </c>
      <c r="G233" s="427" t="s">
        <v>1455</v>
      </c>
      <c r="H233" s="427"/>
      <c r="I233" s="429" t="s">
        <v>1433</v>
      </c>
      <c r="J233" s="430">
        <v>44573</v>
      </c>
    </row>
    <row r="234" spans="1:15" s="346" customFormat="1" ht="260.25" customHeight="1">
      <c r="A234" s="425" t="s">
        <v>8</v>
      </c>
      <c r="B234" s="339">
        <v>25</v>
      </c>
      <c r="C234" s="426" t="s">
        <v>1448</v>
      </c>
      <c r="D234" s="427">
        <v>1</v>
      </c>
      <c r="E234" s="428" t="s">
        <v>1449</v>
      </c>
      <c r="F234" s="427">
        <v>10.6</v>
      </c>
      <c r="G234" s="427" t="s">
        <v>1456</v>
      </c>
      <c r="H234" s="427"/>
      <c r="I234" s="429" t="s">
        <v>1433</v>
      </c>
      <c r="J234" s="430">
        <v>44573</v>
      </c>
    </row>
    <row r="235" spans="1:15" s="346" customFormat="1" ht="260.25" customHeight="1">
      <c r="A235" s="425" t="s">
        <v>8</v>
      </c>
      <c r="B235" s="339">
        <v>26</v>
      </c>
      <c r="C235" s="426" t="s">
        <v>1450</v>
      </c>
      <c r="D235" s="427">
        <v>1</v>
      </c>
      <c r="E235" s="428" t="s">
        <v>1451</v>
      </c>
      <c r="F235" s="427">
        <v>10.7</v>
      </c>
      <c r="G235" s="427" t="s">
        <v>1452</v>
      </c>
      <c r="H235" s="427"/>
      <c r="I235" s="429" t="s">
        <v>1433</v>
      </c>
      <c r="J235" s="430">
        <v>44573</v>
      </c>
    </row>
    <row r="236" spans="1:15" ht="216.75">
      <c r="A236" s="404" t="s">
        <v>8</v>
      </c>
      <c r="B236" s="431">
        <v>7</v>
      </c>
      <c r="C236" s="432" t="s">
        <v>1100</v>
      </c>
      <c r="D236" s="401">
        <v>1</v>
      </c>
      <c r="E236" s="433" t="s">
        <v>1101</v>
      </c>
      <c r="F236" s="392">
        <v>12.5</v>
      </c>
      <c r="G236" s="392" t="s">
        <v>1388</v>
      </c>
      <c r="H236" s="392">
        <v>11309</v>
      </c>
      <c r="I236" s="392" t="s">
        <v>39</v>
      </c>
      <c r="J236" s="394">
        <v>42937</v>
      </c>
      <c r="K236" s="395">
        <v>44113</v>
      </c>
      <c r="L236" s="416">
        <v>44575</v>
      </c>
    </row>
    <row r="237" spans="1:15" ht="216.75">
      <c r="A237" s="404" t="s">
        <v>8</v>
      </c>
      <c r="B237" s="423">
        <v>7</v>
      </c>
      <c r="C237" s="424" t="s">
        <v>1102</v>
      </c>
      <c r="D237" s="421">
        <v>3</v>
      </c>
      <c r="E237" s="422" t="s">
        <v>1104</v>
      </c>
      <c r="F237" s="392">
        <v>8.3000000000000007</v>
      </c>
      <c r="G237" s="392" t="s">
        <v>1390</v>
      </c>
      <c r="H237" s="392">
        <v>13854</v>
      </c>
      <c r="I237" s="392" t="s">
        <v>39</v>
      </c>
      <c r="J237" s="394">
        <v>44138</v>
      </c>
      <c r="K237" s="416">
        <v>44575</v>
      </c>
      <c r="L237" s="394"/>
    </row>
    <row r="238" spans="1:15" ht="229.5">
      <c r="A238" s="404" t="s">
        <v>8</v>
      </c>
      <c r="B238" s="431">
        <v>8</v>
      </c>
      <c r="C238" s="434" t="s">
        <v>1105</v>
      </c>
      <c r="D238" s="401">
        <v>1</v>
      </c>
      <c r="E238" s="433" t="s">
        <v>1106</v>
      </c>
      <c r="F238" s="392" t="s">
        <v>1506</v>
      </c>
      <c r="G238" s="392" t="s">
        <v>1391</v>
      </c>
      <c r="H238" s="392">
        <v>11310</v>
      </c>
      <c r="I238" s="392" t="s">
        <v>39</v>
      </c>
      <c r="J238" s="394">
        <v>42937</v>
      </c>
      <c r="K238" s="395">
        <v>44112</v>
      </c>
      <c r="L238" s="416">
        <v>44575</v>
      </c>
      <c r="N238" s="332" t="s">
        <v>1444</v>
      </c>
    </row>
    <row r="239" spans="1:15" ht="114.75">
      <c r="A239" s="388" t="s">
        <v>8</v>
      </c>
      <c r="B239" s="389">
        <v>9</v>
      </c>
      <c r="C239" s="435" t="s">
        <v>42</v>
      </c>
      <c r="D239" s="333">
        <v>1</v>
      </c>
      <c r="E239" s="391" t="s">
        <v>43</v>
      </c>
      <c r="F239" s="392">
        <v>14.1</v>
      </c>
      <c r="G239" s="392" t="s">
        <v>44</v>
      </c>
      <c r="H239" s="392">
        <v>11311</v>
      </c>
      <c r="I239" s="392" t="s">
        <v>39</v>
      </c>
      <c r="J239" s="394">
        <v>43830</v>
      </c>
      <c r="K239" s="395"/>
      <c r="L239" s="394"/>
    </row>
    <row r="240" spans="1:15" ht="127.5">
      <c r="A240" s="399"/>
      <c r="B240" s="399"/>
      <c r="C240" s="436"/>
      <c r="D240" s="333">
        <v>2</v>
      </c>
      <c r="E240" s="391" t="s">
        <v>1019</v>
      </c>
      <c r="F240" s="392">
        <v>13.46</v>
      </c>
      <c r="G240" s="392" t="s">
        <v>1020</v>
      </c>
      <c r="H240" s="397">
        <v>13642</v>
      </c>
      <c r="I240" s="392" t="s">
        <v>39</v>
      </c>
      <c r="J240" s="394">
        <v>44022</v>
      </c>
      <c r="K240" s="395"/>
      <c r="L240" s="394"/>
    </row>
    <row r="241" spans="1:14" ht="280.5">
      <c r="A241" s="437" t="s">
        <v>8</v>
      </c>
      <c r="B241" s="438">
        <v>10</v>
      </c>
      <c r="C241" s="439" t="s">
        <v>1491</v>
      </c>
      <c r="D241" s="401">
        <v>1</v>
      </c>
      <c r="E241" s="440" t="s">
        <v>46</v>
      </c>
      <c r="F241" s="441">
        <v>12</v>
      </c>
      <c r="G241" s="441" t="s">
        <v>1492</v>
      </c>
      <c r="H241" s="442">
        <v>11312</v>
      </c>
      <c r="I241" s="392" t="s">
        <v>39</v>
      </c>
      <c r="J241" s="394">
        <v>43497</v>
      </c>
      <c r="K241" s="395">
        <v>44212</v>
      </c>
      <c r="L241" s="394">
        <v>44646</v>
      </c>
      <c r="N241" s="332" t="s">
        <v>1494</v>
      </c>
    </row>
    <row r="242" spans="1:14" ht="229.5">
      <c r="A242" s="443" t="s">
        <v>8</v>
      </c>
      <c r="B242" s="438">
        <v>10</v>
      </c>
      <c r="C242" s="444" t="s">
        <v>45</v>
      </c>
      <c r="D242" s="333">
        <v>2</v>
      </c>
      <c r="E242" s="445" t="s">
        <v>47</v>
      </c>
      <c r="F242" s="392">
        <v>10.9</v>
      </c>
      <c r="G242" s="392" t="s">
        <v>48</v>
      </c>
      <c r="H242" s="397">
        <v>11313</v>
      </c>
      <c r="I242" s="392" t="s">
        <v>39</v>
      </c>
      <c r="J242" s="394">
        <v>43497</v>
      </c>
      <c r="K242" s="395">
        <v>44212</v>
      </c>
      <c r="L242" s="394"/>
    </row>
    <row r="243" spans="1:14" ht="229.5">
      <c r="A243" s="443" t="s">
        <v>8</v>
      </c>
      <c r="B243" s="438">
        <v>10</v>
      </c>
      <c r="C243" s="444" t="s">
        <v>45</v>
      </c>
      <c r="D243" s="333">
        <v>3</v>
      </c>
      <c r="E243" s="445" t="s">
        <v>49</v>
      </c>
      <c r="F243" s="392">
        <v>10</v>
      </c>
      <c r="G243" s="392" t="s">
        <v>50</v>
      </c>
      <c r="H243" s="397">
        <v>12727</v>
      </c>
      <c r="I243" s="392" t="s">
        <v>39</v>
      </c>
      <c r="J243" s="394">
        <v>43564</v>
      </c>
      <c r="K243" s="395">
        <v>44212</v>
      </c>
      <c r="L243" s="394"/>
    </row>
    <row r="244" spans="1:14" ht="229.5">
      <c r="A244" s="443" t="s">
        <v>8</v>
      </c>
      <c r="B244" s="438">
        <v>10</v>
      </c>
      <c r="C244" s="444" t="s">
        <v>45</v>
      </c>
      <c r="D244" s="333">
        <v>4</v>
      </c>
      <c r="E244" s="445" t="s">
        <v>51</v>
      </c>
      <c r="F244" s="392">
        <v>10.7</v>
      </c>
      <c r="G244" s="392" t="s">
        <v>52</v>
      </c>
      <c r="H244" s="392">
        <v>12724</v>
      </c>
      <c r="I244" s="392" t="s">
        <v>39</v>
      </c>
      <c r="J244" s="394">
        <v>43636</v>
      </c>
      <c r="K244" s="395">
        <v>44212</v>
      </c>
      <c r="L244" s="394"/>
    </row>
    <row r="245" spans="1:14" ht="229.5">
      <c r="A245" s="443" t="s">
        <v>8</v>
      </c>
      <c r="B245" s="438">
        <v>10</v>
      </c>
      <c r="C245" s="444" t="s">
        <v>45</v>
      </c>
      <c r="D245" s="333">
        <v>5</v>
      </c>
      <c r="E245" s="445" t="s">
        <v>53</v>
      </c>
      <c r="F245" s="392">
        <v>11.3</v>
      </c>
      <c r="G245" s="392" t="s">
        <v>1553</v>
      </c>
      <c r="H245" s="397">
        <v>12725</v>
      </c>
      <c r="I245" s="392" t="s">
        <v>39</v>
      </c>
      <c r="J245" s="394">
        <v>43636</v>
      </c>
      <c r="K245" s="395">
        <v>44212</v>
      </c>
      <c r="L245" s="394"/>
    </row>
    <row r="246" spans="1:14" ht="229.5">
      <c r="A246" s="443" t="s">
        <v>8</v>
      </c>
      <c r="B246" s="438">
        <v>10</v>
      </c>
      <c r="C246" s="444" t="s">
        <v>45</v>
      </c>
      <c r="D246" s="333">
        <v>6</v>
      </c>
      <c r="E246" s="445" t="s">
        <v>54</v>
      </c>
      <c r="F246" s="392">
        <v>11.61</v>
      </c>
      <c r="G246" s="392" t="s">
        <v>55</v>
      </c>
      <c r="H246" s="392">
        <v>12726</v>
      </c>
      <c r="I246" s="392" t="s">
        <v>39</v>
      </c>
      <c r="J246" s="394">
        <v>43636</v>
      </c>
      <c r="K246" s="395"/>
      <c r="L246" s="394"/>
    </row>
    <row r="247" spans="1:14" ht="162">
      <c r="A247" s="443" t="s">
        <v>8</v>
      </c>
      <c r="B247" s="389">
        <v>12</v>
      </c>
      <c r="C247" s="435" t="s">
        <v>56</v>
      </c>
      <c r="D247" s="333">
        <v>1</v>
      </c>
      <c r="E247" s="391" t="s">
        <v>57</v>
      </c>
      <c r="F247" s="392">
        <v>13</v>
      </c>
      <c r="G247" s="392" t="s">
        <v>58</v>
      </c>
      <c r="H247" s="397">
        <v>12562</v>
      </c>
      <c r="I247" s="392" t="s">
        <v>36</v>
      </c>
      <c r="J247" s="394">
        <v>43599</v>
      </c>
      <c r="K247" s="394" t="s">
        <v>1468</v>
      </c>
      <c r="L247" s="394"/>
    </row>
    <row r="248" spans="1:14" ht="136.5">
      <c r="A248" s="443" t="s">
        <v>8</v>
      </c>
      <c r="B248" s="388"/>
      <c r="C248" s="446"/>
      <c r="D248" s="333">
        <v>2</v>
      </c>
      <c r="E248" s="445" t="s">
        <v>59</v>
      </c>
      <c r="F248" s="392">
        <v>15</v>
      </c>
      <c r="G248" s="392" t="s">
        <v>60</v>
      </c>
      <c r="H248" s="397">
        <v>12563</v>
      </c>
      <c r="I248" s="392" t="s">
        <v>10</v>
      </c>
      <c r="J248" s="394">
        <v>43599</v>
      </c>
      <c r="K248" s="447" t="s">
        <v>1469</v>
      </c>
      <c r="L248" s="394"/>
    </row>
    <row r="249" spans="1:14" ht="155.25">
      <c r="A249" s="443" t="s">
        <v>8</v>
      </c>
      <c r="B249" s="399"/>
      <c r="C249" s="436"/>
      <c r="D249" s="333">
        <v>3</v>
      </c>
      <c r="E249" s="391" t="s">
        <v>61</v>
      </c>
      <c r="F249" s="392">
        <v>19</v>
      </c>
      <c r="G249" s="392" t="s">
        <v>62</v>
      </c>
      <c r="H249" s="397">
        <v>12564</v>
      </c>
      <c r="I249" s="392" t="s">
        <v>10</v>
      </c>
      <c r="J249" s="394">
        <v>43599</v>
      </c>
      <c r="K249" s="447" t="s">
        <v>1469</v>
      </c>
      <c r="L249" s="394"/>
    </row>
    <row r="250" spans="1:14" ht="204">
      <c r="A250" s="448" t="s">
        <v>8</v>
      </c>
      <c r="B250" s="449">
        <v>13</v>
      </c>
      <c r="C250" s="450" t="s">
        <v>358</v>
      </c>
      <c r="D250" s="451">
        <v>1</v>
      </c>
      <c r="E250" s="402" t="s">
        <v>359</v>
      </c>
      <c r="F250" s="452">
        <v>16.7</v>
      </c>
      <c r="G250" s="392" t="s">
        <v>9</v>
      </c>
      <c r="H250" s="392">
        <v>11300</v>
      </c>
      <c r="I250" s="397" t="s">
        <v>10</v>
      </c>
      <c r="J250" s="394"/>
      <c r="K250" s="395">
        <v>43987</v>
      </c>
      <c r="L250" s="394"/>
    </row>
    <row r="251" spans="1:14" ht="204">
      <c r="A251" s="448" t="s">
        <v>8</v>
      </c>
      <c r="B251" s="449">
        <v>13</v>
      </c>
      <c r="C251" s="450" t="s">
        <v>358</v>
      </c>
      <c r="D251" s="451">
        <v>2</v>
      </c>
      <c r="E251" s="402" t="s">
        <v>360</v>
      </c>
      <c r="F251" s="452">
        <v>10.050000000000001</v>
      </c>
      <c r="G251" s="453" t="s">
        <v>11</v>
      </c>
      <c r="H251" s="453">
        <v>11301</v>
      </c>
      <c r="I251" s="397" t="s">
        <v>10</v>
      </c>
      <c r="J251" s="394"/>
      <c r="K251" s="395">
        <v>43987</v>
      </c>
      <c r="L251" s="394"/>
    </row>
    <row r="252" spans="1:14" ht="204">
      <c r="A252" s="448" t="s">
        <v>8</v>
      </c>
      <c r="B252" s="449">
        <v>13</v>
      </c>
      <c r="C252" s="450" t="s">
        <v>358</v>
      </c>
      <c r="D252" s="451">
        <v>3</v>
      </c>
      <c r="E252" s="402" t="s">
        <v>361</v>
      </c>
      <c r="F252" s="452">
        <v>30.8</v>
      </c>
      <c r="G252" s="392" t="s">
        <v>12</v>
      </c>
      <c r="H252" s="397">
        <v>11302</v>
      </c>
      <c r="I252" s="397" t="s">
        <v>10</v>
      </c>
      <c r="J252" s="394"/>
      <c r="K252" s="395">
        <v>43987</v>
      </c>
      <c r="L252" s="394"/>
    </row>
    <row r="253" spans="1:14" ht="191.25">
      <c r="A253" s="448" t="s">
        <v>8</v>
      </c>
      <c r="B253" s="431">
        <v>14</v>
      </c>
      <c r="C253" s="432" t="s">
        <v>1109</v>
      </c>
      <c r="D253" s="401">
        <v>1</v>
      </c>
      <c r="E253" s="433" t="s">
        <v>1110</v>
      </c>
      <c r="F253" s="452">
        <v>49.1</v>
      </c>
      <c r="G253" s="392" t="s">
        <v>1445</v>
      </c>
      <c r="H253" s="441">
        <v>13969</v>
      </c>
      <c r="I253" s="397" t="s">
        <v>10</v>
      </c>
      <c r="J253" s="394">
        <v>44183</v>
      </c>
      <c r="K253" s="416">
        <v>44575</v>
      </c>
      <c r="L253" s="394"/>
    </row>
    <row r="254" spans="1:14" ht="191.25">
      <c r="A254" s="448" t="s">
        <v>8</v>
      </c>
      <c r="B254" s="431">
        <v>15</v>
      </c>
      <c r="C254" s="432" t="s">
        <v>1111</v>
      </c>
      <c r="D254" s="401">
        <v>1</v>
      </c>
      <c r="E254" s="433" t="s">
        <v>1112</v>
      </c>
      <c r="F254" s="452">
        <v>32.5</v>
      </c>
      <c r="G254" s="392" t="s">
        <v>1399</v>
      </c>
      <c r="H254" s="441">
        <v>13970</v>
      </c>
      <c r="I254" s="397" t="s">
        <v>10</v>
      </c>
      <c r="J254" s="394">
        <v>44183</v>
      </c>
      <c r="K254" s="416">
        <v>44575</v>
      </c>
      <c r="L254" s="394"/>
    </row>
    <row r="255" spans="1:14" ht="191.25">
      <c r="A255" s="448" t="s">
        <v>8</v>
      </c>
      <c r="B255" s="431">
        <v>16</v>
      </c>
      <c r="C255" s="432" t="s">
        <v>1113</v>
      </c>
      <c r="D255" s="401">
        <v>1</v>
      </c>
      <c r="E255" s="433" t="s">
        <v>1114</v>
      </c>
      <c r="F255" s="452">
        <v>17</v>
      </c>
      <c r="G255" s="392" t="s">
        <v>1400</v>
      </c>
      <c r="H255" s="441">
        <v>13971</v>
      </c>
      <c r="I255" s="397" t="s">
        <v>39</v>
      </c>
      <c r="J255" s="394">
        <v>44183</v>
      </c>
      <c r="K255" s="395"/>
      <c r="L255" s="394"/>
    </row>
    <row r="256" spans="1:14" ht="216.75">
      <c r="A256" s="448" t="s">
        <v>8</v>
      </c>
      <c r="B256" s="431">
        <v>17</v>
      </c>
      <c r="C256" s="434" t="s">
        <v>1115</v>
      </c>
      <c r="D256" s="401">
        <v>1</v>
      </c>
      <c r="E256" s="433" t="s">
        <v>1116</v>
      </c>
      <c r="F256" s="441">
        <v>12.2</v>
      </c>
      <c r="G256" s="392" t="s">
        <v>1117</v>
      </c>
      <c r="H256" s="441">
        <v>14992</v>
      </c>
      <c r="I256" s="393" t="s">
        <v>371</v>
      </c>
      <c r="J256" s="394">
        <v>44196</v>
      </c>
      <c r="K256" s="395"/>
      <c r="L256" s="394"/>
    </row>
    <row r="257" spans="1:12" ht="216.75">
      <c r="A257" s="448" t="s">
        <v>8</v>
      </c>
      <c r="B257" s="431">
        <v>17</v>
      </c>
      <c r="C257" s="434" t="s">
        <v>1115</v>
      </c>
      <c r="D257" s="401">
        <v>2</v>
      </c>
      <c r="E257" s="433" t="s">
        <v>1118</v>
      </c>
      <c r="F257" s="441">
        <v>10</v>
      </c>
      <c r="G257" s="392" t="s">
        <v>1119</v>
      </c>
      <c r="H257" s="392">
        <v>14993</v>
      </c>
      <c r="I257" s="393" t="s">
        <v>371</v>
      </c>
      <c r="J257" s="394">
        <v>44196</v>
      </c>
      <c r="K257" s="395"/>
      <c r="L257" s="394"/>
    </row>
    <row r="258" spans="1:12" s="417" customFormat="1" ht="216.75">
      <c r="A258" s="448" t="s">
        <v>8</v>
      </c>
      <c r="B258" s="410">
        <v>5</v>
      </c>
      <c r="C258" s="454" t="s">
        <v>1096</v>
      </c>
      <c r="D258" s="411">
        <v>3</v>
      </c>
      <c r="E258" s="412" t="s">
        <v>1097</v>
      </c>
      <c r="F258" s="413">
        <v>20.100000000000001</v>
      </c>
      <c r="G258" s="413" t="s">
        <v>1368</v>
      </c>
      <c r="H258" s="413">
        <v>13851</v>
      </c>
      <c r="I258" s="414"/>
      <c r="J258" s="415">
        <v>44138</v>
      </c>
      <c r="K258" s="416">
        <v>44575</v>
      </c>
    </row>
    <row r="259" spans="1:12" s="417" customFormat="1" ht="191.25">
      <c r="A259" s="448" t="s">
        <v>1072</v>
      </c>
      <c r="B259" s="431">
        <v>15</v>
      </c>
      <c r="C259" s="432" t="s">
        <v>1111</v>
      </c>
      <c r="D259" s="401">
        <v>1</v>
      </c>
      <c r="E259" s="440" t="s">
        <v>1112</v>
      </c>
      <c r="F259" s="455">
        <v>32.5</v>
      </c>
      <c r="G259" s="455" t="s">
        <v>1399</v>
      </c>
      <c r="H259" s="413">
        <v>13970</v>
      </c>
      <c r="I259" s="414" t="s">
        <v>39</v>
      </c>
      <c r="J259" s="415">
        <v>44183</v>
      </c>
      <c r="K259" s="416">
        <v>44575</v>
      </c>
    </row>
    <row r="260" spans="1:12" s="417" customFormat="1" ht="191.25">
      <c r="A260" s="448" t="s">
        <v>1072</v>
      </c>
      <c r="B260" s="431">
        <v>16</v>
      </c>
      <c r="C260" s="432" t="s">
        <v>1113</v>
      </c>
      <c r="D260" s="401">
        <v>1</v>
      </c>
      <c r="E260" s="433" t="s">
        <v>1114</v>
      </c>
      <c r="F260" s="452">
        <v>17</v>
      </c>
      <c r="G260" s="452" t="s">
        <v>1400</v>
      </c>
      <c r="H260" s="441">
        <v>13971</v>
      </c>
      <c r="I260" s="397" t="s">
        <v>39</v>
      </c>
      <c r="J260" s="456">
        <v>44183</v>
      </c>
      <c r="K260" s="416">
        <v>44575</v>
      </c>
    </row>
    <row r="261" spans="1:12" s="417" customFormat="1" ht="229.5">
      <c r="A261" s="457" t="s">
        <v>1072</v>
      </c>
      <c r="B261" s="431">
        <v>9</v>
      </c>
      <c r="C261" s="432" t="s">
        <v>1107</v>
      </c>
      <c r="D261" s="401">
        <v>2</v>
      </c>
      <c r="E261" s="433" t="s">
        <v>1443</v>
      </c>
      <c r="F261" s="441" t="s">
        <v>1384</v>
      </c>
      <c r="G261" s="441" t="s">
        <v>1393</v>
      </c>
      <c r="H261" s="441">
        <v>14990</v>
      </c>
      <c r="I261" s="397" t="s">
        <v>39</v>
      </c>
      <c r="J261" s="456">
        <v>44196</v>
      </c>
      <c r="K261" s="416">
        <v>44575</v>
      </c>
    </row>
    <row r="262" spans="1:12" s="417" customFormat="1" ht="229.5">
      <c r="A262" s="457" t="s">
        <v>1072</v>
      </c>
      <c r="B262" s="431">
        <v>9</v>
      </c>
      <c r="C262" s="432" t="s">
        <v>1107</v>
      </c>
      <c r="D262" s="401">
        <v>2</v>
      </c>
      <c r="E262" s="433" t="s">
        <v>1396</v>
      </c>
      <c r="F262" s="441" t="s">
        <v>1397</v>
      </c>
      <c r="G262" s="441" t="s">
        <v>1398</v>
      </c>
      <c r="H262" s="441">
        <v>14991</v>
      </c>
      <c r="I262" s="397" t="s">
        <v>39</v>
      </c>
      <c r="J262" s="456">
        <v>44196</v>
      </c>
      <c r="K262" s="416">
        <v>44575</v>
      </c>
    </row>
    <row r="263" spans="1:12" s="417" customFormat="1" ht="216.75">
      <c r="A263" s="457" t="s">
        <v>1072</v>
      </c>
      <c r="B263" s="410">
        <v>5</v>
      </c>
      <c r="C263" s="454" t="s">
        <v>1096</v>
      </c>
      <c r="D263" s="411">
        <v>4</v>
      </c>
      <c r="E263" s="412" t="s">
        <v>1098</v>
      </c>
      <c r="F263" s="413">
        <v>29.7</v>
      </c>
      <c r="G263" s="413" t="s">
        <v>1371</v>
      </c>
      <c r="H263" s="413">
        <v>13852</v>
      </c>
      <c r="I263" s="414"/>
      <c r="J263" s="415">
        <v>44138</v>
      </c>
      <c r="K263" s="416">
        <v>44574</v>
      </c>
    </row>
    <row r="264" spans="1:12" s="417" customFormat="1" ht="216.75">
      <c r="A264" s="457" t="s">
        <v>1072</v>
      </c>
      <c r="B264" s="410">
        <v>7</v>
      </c>
      <c r="C264" s="454" t="s">
        <v>1102</v>
      </c>
      <c r="D264" s="333">
        <v>2</v>
      </c>
      <c r="E264" s="458" t="s">
        <v>1103</v>
      </c>
      <c r="F264" s="441">
        <v>14.8</v>
      </c>
      <c r="G264" s="441" t="s">
        <v>1389</v>
      </c>
      <c r="H264" s="441">
        <v>13853</v>
      </c>
      <c r="I264" s="397" t="s">
        <v>39</v>
      </c>
      <c r="J264" s="456">
        <v>44138</v>
      </c>
      <c r="K264" s="416">
        <v>44575</v>
      </c>
    </row>
    <row r="265" spans="1:12" s="417" customFormat="1" ht="216.75">
      <c r="A265" s="457" t="s">
        <v>1072</v>
      </c>
      <c r="B265" s="410">
        <v>7</v>
      </c>
      <c r="C265" s="454" t="s">
        <v>1102</v>
      </c>
      <c r="D265" s="333">
        <v>3</v>
      </c>
      <c r="E265" s="458" t="s">
        <v>1104</v>
      </c>
      <c r="F265" s="441">
        <v>8.3000000000000007</v>
      </c>
      <c r="G265" s="459" t="s">
        <v>1390</v>
      </c>
      <c r="H265" s="459">
        <v>13854</v>
      </c>
      <c r="I265" s="397" t="s">
        <v>10</v>
      </c>
      <c r="J265" s="456">
        <v>44138</v>
      </c>
      <c r="K265" s="416">
        <v>44575</v>
      </c>
    </row>
    <row r="266" spans="1:12" s="417" customFormat="1" ht="229.5">
      <c r="A266" s="457" t="s">
        <v>1072</v>
      </c>
      <c r="B266" s="431">
        <v>8</v>
      </c>
      <c r="C266" s="432" t="s">
        <v>1107</v>
      </c>
      <c r="D266" s="401">
        <v>2</v>
      </c>
      <c r="E266" s="433" t="s">
        <v>1108</v>
      </c>
      <c r="F266" s="441">
        <v>7.3</v>
      </c>
      <c r="G266" s="441" t="s">
        <v>1392</v>
      </c>
      <c r="H266" s="441">
        <v>13968</v>
      </c>
      <c r="I266" s="397" t="s">
        <v>39</v>
      </c>
      <c r="J266" s="456">
        <v>44183</v>
      </c>
      <c r="K266" s="416">
        <v>44575</v>
      </c>
    </row>
    <row r="267" spans="1:12" s="417" customFormat="1" ht="229.5">
      <c r="A267" s="460" t="s">
        <v>1072</v>
      </c>
      <c r="B267" s="431">
        <v>5</v>
      </c>
      <c r="C267" s="432" t="s">
        <v>1094</v>
      </c>
      <c r="D267" s="461">
        <v>2</v>
      </c>
      <c r="E267" s="440" t="s">
        <v>1364</v>
      </c>
      <c r="F267" s="413">
        <v>11.2</v>
      </c>
      <c r="G267" s="413" t="s">
        <v>1365</v>
      </c>
      <c r="H267" s="413">
        <v>12561</v>
      </c>
      <c r="I267" s="414" t="s">
        <v>39</v>
      </c>
      <c r="J267" s="394">
        <v>43599</v>
      </c>
      <c r="K267" s="395">
        <v>44112</v>
      </c>
      <c r="L267" s="415">
        <v>44574</v>
      </c>
    </row>
    <row r="268" spans="1:12" s="417" customFormat="1" ht="229.5">
      <c r="A268" s="457" t="s">
        <v>1072</v>
      </c>
      <c r="B268" s="431">
        <v>5</v>
      </c>
      <c r="C268" s="424" t="s">
        <v>1096</v>
      </c>
      <c r="D268" s="461">
        <v>1</v>
      </c>
      <c r="E268" s="440" t="s">
        <v>1366</v>
      </c>
      <c r="F268" s="413">
        <v>73.197999999999993</v>
      </c>
      <c r="G268" s="413" t="s">
        <v>1367</v>
      </c>
      <c r="H268" s="413">
        <v>11308</v>
      </c>
      <c r="I268" s="414" t="s">
        <v>39</v>
      </c>
      <c r="J268" s="415">
        <v>44138</v>
      </c>
      <c r="K268" s="416">
        <v>44574</v>
      </c>
    </row>
    <row r="269" spans="1:12" s="417" customFormat="1" ht="216.75">
      <c r="A269" s="457" t="s">
        <v>1072</v>
      </c>
      <c r="B269" s="431">
        <v>7</v>
      </c>
      <c r="C269" s="432" t="s">
        <v>1100</v>
      </c>
      <c r="D269" s="401">
        <v>1</v>
      </c>
      <c r="E269" s="433" t="s">
        <v>1101</v>
      </c>
      <c r="F269" s="441">
        <v>12.5</v>
      </c>
      <c r="G269" s="441" t="s">
        <v>1388</v>
      </c>
      <c r="H269" s="441">
        <v>11309</v>
      </c>
      <c r="I269" s="397" t="s">
        <v>39</v>
      </c>
      <c r="J269" s="456">
        <v>44138</v>
      </c>
      <c r="K269" s="416">
        <v>44575</v>
      </c>
    </row>
    <row r="270" spans="1:12" ht="229.5">
      <c r="A270" s="457" t="s">
        <v>1072</v>
      </c>
      <c r="B270" s="410">
        <v>5</v>
      </c>
      <c r="C270" s="432" t="s">
        <v>1094</v>
      </c>
      <c r="D270" s="401">
        <v>1</v>
      </c>
      <c r="E270" s="433" t="s">
        <v>1095</v>
      </c>
      <c r="F270" s="392">
        <v>73.197999999999993</v>
      </c>
      <c r="G270" s="392" t="s">
        <v>40</v>
      </c>
      <c r="H270" s="392">
        <v>11308</v>
      </c>
      <c r="I270" s="397" t="s">
        <v>39</v>
      </c>
      <c r="J270" s="394">
        <v>42937</v>
      </c>
      <c r="K270" s="395">
        <v>43599</v>
      </c>
      <c r="L270" s="394">
        <v>44112</v>
      </c>
    </row>
    <row r="271" spans="1:12" s="417" customFormat="1" ht="229.5">
      <c r="A271" s="457" t="s">
        <v>1072</v>
      </c>
      <c r="B271" s="431">
        <v>8</v>
      </c>
      <c r="C271" s="462" t="s">
        <v>1394</v>
      </c>
      <c r="D271" s="461">
        <v>1</v>
      </c>
      <c r="E271" s="440" t="s">
        <v>1106</v>
      </c>
      <c r="F271" s="414">
        <v>47.4</v>
      </c>
      <c r="G271" s="414" t="s">
        <v>41</v>
      </c>
      <c r="H271" s="414">
        <v>11310</v>
      </c>
      <c r="I271" s="397" t="s">
        <v>1454</v>
      </c>
      <c r="J271" s="447">
        <v>42937</v>
      </c>
      <c r="K271" s="395">
        <v>44112</v>
      </c>
      <c r="L271" s="447">
        <v>44575</v>
      </c>
    </row>
    <row r="272" spans="1:12" s="417" customFormat="1" ht="216.75">
      <c r="A272" s="457" t="s">
        <v>1072</v>
      </c>
      <c r="B272" s="437">
        <v>6</v>
      </c>
      <c r="C272" s="463" t="s">
        <v>1099</v>
      </c>
      <c r="D272" s="461">
        <v>1</v>
      </c>
      <c r="E272" s="440" t="s">
        <v>1386</v>
      </c>
      <c r="F272" s="413">
        <v>32.9</v>
      </c>
      <c r="G272" s="413" t="s">
        <v>1387</v>
      </c>
      <c r="H272" s="413">
        <v>11397</v>
      </c>
      <c r="I272" s="414" t="s">
        <v>39</v>
      </c>
      <c r="J272" s="394">
        <v>42937</v>
      </c>
      <c r="K272" s="464">
        <v>44196</v>
      </c>
      <c r="L272" s="416">
        <v>44575</v>
      </c>
    </row>
    <row r="273" spans="1:11" s="417" customFormat="1" ht="216.75">
      <c r="A273" s="457" t="s">
        <v>1072</v>
      </c>
      <c r="B273" s="410"/>
      <c r="C273" s="465" t="s">
        <v>1099</v>
      </c>
      <c r="D273" s="466"/>
      <c r="E273" s="467" t="s">
        <v>1375</v>
      </c>
      <c r="F273" s="468">
        <v>58.2</v>
      </c>
      <c r="G273" s="468" t="s">
        <v>1376</v>
      </c>
      <c r="H273" s="468">
        <v>14985</v>
      </c>
      <c r="I273" s="414" t="s">
        <v>39</v>
      </c>
      <c r="J273" s="464">
        <v>44196</v>
      </c>
      <c r="K273" s="416">
        <v>44575</v>
      </c>
    </row>
    <row r="274" spans="1:11" s="417" customFormat="1" ht="216.75">
      <c r="A274" s="457" t="s">
        <v>1072</v>
      </c>
      <c r="B274" s="410"/>
      <c r="C274" s="465" t="s">
        <v>1099</v>
      </c>
      <c r="D274" s="466"/>
      <c r="E274" s="467" t="s">
        <v>1377</v>
      </c>
      <c r="F274" s="468" t="s">
        <v>1378</v>
      </c>
      <c r="G274" s="468" t="s">
        <v>1379</v>
      </c>
      <c r="H274" s="468">
        <v>14986</v>
      </c>
      <c r="I274" s="414" t="s">
        <v>39</v>
      </c>
      <c r="J274" s="464">
        <v>44196</v>
      </c>
      <c r="K274" s="416">
        <v>44575</v>
      </c>
    </row>
    <row r="275" spans="1:11" s="417" customFormat="1" ht="216.75">
      <c r="A275" s="457" t="s">
        <v>1072</v>
      </c>
      <c r="B275" s="410"/>
      <c r="C275" s="465" t="s">
        <v>1099</v>
      </c>
      <c r="D275" s="466"/>
      <c r="E275" s="467" t="s">
        <v>1372</v>
      </c>
      <c r="F275" s="468" t="s">
        <v>1373</v>
      </c>
      <c r="G275" s="468" t="s">
        <v>1374</v>
      </c>
      <c r="H275" s="468">
        <v>14987</v>
      </c>
      <c r="I275" s="414" t="s">
        <v>39</v>
      </c>
      <c r="J275" s="464">
        <v>44196</v>
      </c>
      <c r="K275" s="416">
        <v>44575</v>
      </c>
    </row>
    <row r="276" spans="1:11" s="417" customFormat="1" ht="216.75">
      <c r="A276" s="457" t="s">
        <v>1072</v>
      </c>
      <c r="B276" s="437">
        <v>6</v>
      </c>
      <c r="C276" s="463" t="s">
        <v>1099</v>
      </c>
      <c r="D276" s="461">
        <v>1</v>
      </c>
      <c r="E276" s="440" t="s">
        <v>1383</v>
      </c>
      <c r="F276" s="413" t="s">
        <v>1384</v>
      </c>
      <c r="G276" s="413" t="s">
        <v>1385</v>
      </c>
      <c r="H276" s="413">
        <v>14988</v>
      </c>
      <c r="I276" s="414" t="s">
        <v>39</v>
      </c>
      <c r="J276" s="464">
        <v>44196</v>
      </c>
      <c r="K276" s="416">
        <v>44575</v>
      </c>
    </row>
    <row r="277" spans="1:11" s="417" customFormat="1" ht="216.75">
      <c r="A277" s="457" t="s">
        <v>1072</v>
      </c>
      <c r="B277" s="437">
        <v>6</v>
      </c>
      <c r="C277" s="463" t="s">
        <v>1099</v>
      </c>
      <c r="D277" s="461">
        <v>1</v>
      </c>
      <c r="E277" s="440" t="s">
        <v>1380</v>
      </c>
      <c r="F277" s="413" t="s">
        <v>1381</v>
      </c>
      <c r="G277" s="413" t="s">
        <v>1382</v>
      </c>
      <c r="H277" s="413">
        <v>14989</v>
      </c>
      <c r="I277" s="414" t="s">
        <v>39</v>
      </c>
      <c r="J277" s="464">
        <v>44196</v>
      </c>
      <c r="K277" s="416">
        <v>44575</v>
      </c>
    </row>
    <row r="278" spans="1:11" s="417" customFormat="1" ht="216.75">
      <c r="A278" s="457" t="s">
        <v>1072</v>
      </c>
      <c r="B278" s="418">
        <v>4</v>
      </c>
      <c r="C278" s="469" t="s">
        <v>1395</v>
      </c>
      <c r="D278" s="411">
        <v>4</v>
      </c>
      <c r="E278" s="412" t="s">
        <v>1091</v>
      </c>
      <c r="F278" s="413">
        <v>55.6</v>
      </c>
      <c r="G278" s="419" t="s">
        <v>1369</v>
      </c>
      <c r="H278" s="419">
        <v>13849</v>
      </c>
      <c r="I278" s="414" t="s">
        <v>39</v>
      </c>
      <c r="J278" s="420"/>
      <c r="K278" s="416">
        <v>44575</v>
      </c>
    </row>
    <row r="279" spans="1:11" s="417" customFormat="1" ht="216.75">
      <c r="A279" s="457" t="s">
        <v>1072</v>
      </c>
      <c r="B279" s="423">
        <v>5</v>
      </c>
      <c r="C279" s="424" t="s">
        <v>1096</v>
      </c>
      <c r="D279" s="470">
        <v>3</v>
      </c>
      <c r="E279" s="412" t="s">
        <v>1097</v>
      </c>
      <c r="F279" s="413">
        <v>20.100000000000001</v>
      </c>
      <c r="G279" s="413" t="s">
        <v>1368</v>
      </c>
      <c r="H279" s="413">
        <v>13851</v>
      </c>
      <c r="I279" s="414"/>
      <c r="J279" s="415">
        <v>44138</v>
      </c>
      <c r="K279" s="416">
        <v>44574</v>
      </c>
    </row>
    <row r="280" spans="1:11" ht="216.75">
      <c r="A280" s="457" t="s">
        <v>1072</v>
      </c>
      <c r="B280" s="431">
        <v>18</v>
      </c>
      <c r="C280" s="434" t="s">
        <v>1188</v>
      </c>
      <c r="D280" s="401">
        <v>1</v>
      </c>
      <c r="E280" s="433" t="s">
        <v>1189</v>
      </c>
      <c r="F280" s="441">
        <v>10.6</v>
      </c>
      <c r="G280" s="452" t="s">
        <v>1190</v>
      </c>
      <c r="H280" s="441">
        <v>17504</v>
      </c>
      <c r="I280" s="397" t="s">
        <v>39</v>
      </c>
      <c r="J280" s="394">
        <v>44333</v>
      </c>
      <c r="K280" s="471"/>
    </row>
    <row r="281" spans="1:11" s="346" customFormat="1" ht="173.25">
      <c r="A281" s="457" t="s">
        <v>1072</v>
      </c>
      <c r="B281" s="472">
        <v>1</v>
      </c>
      <c r="C281" s="473" t="s">
        <v>1554</v>
      </c>
      <c r="D281" s="474"/>
      <c r="E281" s="475" t="s">
        <v>1555</v>
      </c>
      <c r="F281" s="476">
        <v>18</v>
      </c>
      <c r="G281" s="476" t="s">
        <v>1556</v>
      </c>
      <c r="H281" s="477"/>
      <c r="I281" s="478" t="s">
        <v>1433</v>
      </c>
      <c r="J281" s="479" t="s">
        <v>1557</v>
      </c>
    </row>
    <row r="282" spans="1:11" s="346" customFormat="1" ht="173.25">
      <c r="A282" s="457" t="s">
        <v>1072</v>
      </c>
      <c r="B282" s="472">
        <v>2</v>
      </c>
      <c r="C282" s="473" t="s">
        <v>1558</v>
      </c>
      <c r="D282" s="474"/>
      <c r="E282" s="475" t="s">
        <v>1559</v>
      </c>
      <c r="F282" s="476" t="s">
        <v>1560</v>
      </c>
      <c r="G282" s="476" t="s">
        <v>1561</v>
      </c>
      <c r="H282" s="477"/>
      <c r="I282" s="478" t="s">
        <v>1433</v>
      </c>
      <c r="J282" s="479" t="s">
        <v>1557</v>
      </c>
    </row>
    <row r="283" spans="1:11" s="346" customFormat="1" ht="173.25">
      <c r="A283" s="457" t="s">
        <v>1072</v>
      </c>
      <c r="B283" s="472">
        <v>3</v>
      </c>
      <c r="C283" s="473" t="s">
        <v>1558</v>
      </c>
      <c r="D283" s="474"/>
      <c r="E283" s="475" t="s">
        <v>1559</v>
      </c>
      <c r="F283" s="476" t="s">
        <v>1560</v>
      </c>
      <c r="G283" s="476" t="s">
        <v>1562</v>
      </c>
      <c r="H283" s="477"/>
      <c r="I283" s="478" t="s">
        <v>1433</v>
      </c>
      <c r="J283" s="479" t="s">
        <v>1557</v>
      </c>
    </row>
    <row r="284" spans="1:11" s="346" customFormat="1" ht="173.25">
      <c r="A284" s="457" t="s">
        <v>1072</v>
      </c>
      <c r="B284" s="472">
        <v>4</v>
      </c>
      <c r="C284" s="473" t="s">
        <v>1563</v>
      </c>
      <c r="D284" s="474"/>
      <c r="E284" s="475" t="s">
        <v>1564</v>
      </c>
      <c r="F284" s="476" t="s">
        <v>1565</v>
      </c>
      <c r="G284" s="476" t="s">
        <v>1566</v>
      </c>
      <c r="H284" s="477"/>
      <c r="I284" s="478" t="s">
        <v>1433</v>
      </c>
      <c r="J284" s="479" t="s">
        <v>1557</v>
      </c>
    </row>
    <row r="285" spans="1:11" s="346" customFormat="1" ht="173.25">
      <c r="A285" s="457" t="s">
        <v>1072</v>
      </c>
      <c r="B285" s="472">
        <v>5</v>
      </c>
      <c r="C285" s="473" t="s">
        <v>1567</v>
      </c>
      <c r="D285" s="474"/>
      <c r="E285" s="475" t="s">
        <v>1568</v>
      </c>
      <c r="F285" s="476" t="s">
        <v>1569</v>
      </c>
      <c r="G285" s="476" t="s">
        <v>1570</v>
      </c>
      <c r="H285" s="477"/>
      <c r="I285" s="478" t="s">
        <v>1433</v>
      </c>
      <c r="J285" s="479" t="s">
        <v>1557</v>
      </c>
    </row>
    <row r="286" spans="1:11" s="346" customFormat="1" ht="173.25">
      <c r="A286" s="457" t="s">
        <v>1072</v>
      </c>
      <c r="B286" s="472">
        <v>6</v>
      </c>
      <c r="C286" s="473" t="s">
        <v>1571</v>
      </c>
      <c r="D286" s="474"/>
      <c r="E286" s="475" t="s">
        <v>1572</v>
      </c>
      <c r="F286" s="476" t="s">
        <v>1573</v>
      </c>
      <c r="G286" s="476" t="s">
        <v>1574</v>
      </c>
      <c r="H286" s="477"/>
      <c r="I286" s="478" t="s">
        <v>1433</v>
      </c>
      <c r="J286" s="479" t="s">
        <v>1557</v>
      </c>
    </row>
    <row r="287" spans="1:11" s="346" customFormat="1" ht="157.5">
      <c r="A287" s="457" t="s">
        <v>1072</v>
      </c>
      <c r="B287" s="472">
        <v>7</v>
      </c>
      <c r="C287" s="480" t="s">
        <v>1575</v>
      </c>
      <c r="D287" s="481"/>
      <c r="E287" s="475" t="s">
        <v>1576</v>
      </c>
      <c r="F287" s="482">
        <v>16.899999999999999</v>
      </c>
      <c r="G287" s="476" t="s">
        <v>1577</v>
      </c>
      <c r="H287" s="481"/>
      <c r="I287" s="478" t="s">
        <v>1433</v>
      </c>
      <c r="J287" s="479" t="s">
        <v>1578</v>
      </c>
    </row>
    <row r="288" spans="1:11" s="346" customFormat="1" ht="126">
      <c r="A288" s="457" t="s">
        <v>1072</v>
      </c>
      <c r="B288" s="472">
        <v>9</v>
      </c>
      <c r="C288" s="480" t="s">
        <v>1579</v>
      </c>
      <c r="D288" s="481"/>
      <c r="E288" s="475" t="s">
        <v>1580</v>
      </c>
      <c r="F288" s="482">
        <v>20.399999999999999</v>
      </c>
      <c r="G288" s="476" t="s">
        <v>1581</v>
      </c>
      <c r="H288" s="481"/>
      <c r="I288" s="478" t="s">
        <v>1433</v>
      </c>
      <c r="J288" s="479" t="s">
        <v>1578</v>
      </c>
    </row>
    <row r="289" spans="1:11" s="346" customFormat="1" ht="157.5">
      <c r="A289" s="457" t="s">
        <v>1072</v>
      </c>
      <c r="B289" s="472">
        <v>10</v>
      </c>
      <c r="C289" s="480" t="s">
        <v>1582</v>
      </c>
      <c r="D289" s="481"/>
      <c r="E289" s="475" t="s">
        <v>1583</v>
      </c>
      <c r="F289" s="482">
        <v>12.2</v>
      </c>
      <c r="G289" s="476" t="s">
        <v>1584</v>
      </c>
      <c r="H289" s="481"/>
      <c r="I289" s="478" t="s">
        <v>1433</v>
      </c>
      <c r="J289" s="479" t="s">
        <v>1578</v>
      </c>
    </row>
    <row r="290" spans="1:11" s="346" customFormat="1" ht="173.25">
      <c r="A290" s="457" t="s">
        <v>1072</v>
      </c>
      <c r="B290" s="472">
        <v>11</v>
      </c>
      <c r="C290" s="480" t="s">
        <v>1585</v>
      </c>
      <c r="D290" s="481"/>
      <c r="E290" s="475" t="s">
        <v>1586</v>
      </c>
      <c r="F290" s="482">
        <v>24.8</v>
      </c>
      <c r="G290" s="476" t="s">
        <v>1587</v>
      </c>
      <c r="H290" s="481"/>
      <c r="I290" s="478" t="s">
        <v>1433</v>
      </c>
      <c r="J290" s="479" t="s">
        <v>1578</v>
      </c>
    </row>
    <row r="291" spans="1:11" s="346" customFormat="1" ht="173.25">
      <c r="A291" s="457" t="s">
        <v>1072</v>
      </c>
      <c r="B291" s="472">
        <v>12</v>
      </c>
      <c r="C291" s="480" t="s">
        <v>1588</v>
      </c>
      <c r="D291" s="481"/>
      <c r="E291" s="475" t="s">
        <v>1589</v>
      </c>
      <c r="F291" s="482">
        <v>11.5</v>
      </c>
      <c r="G291" s="476" t="s">
        <v>1590</v>
      </c>
      <c r="H291" s="481"/>
      <c r="I291" s="478" t="s">
        <v>1433</v>
      </c>
      <c r="J291" s="479" t="s">
        <v>1578</v>
      </c>
    </row>
    <row r="292" spans="1:11" s="346" customFormat="1" ht="204.75">
      <c r="A292" s="457" t="s">
        <v>1072</v>
      </c>
      <c r="B292" s="472">
        <v>13</v>
      </c>
      <c r="C292" s="480" t="s">
        <v>1591</v>
      </c>
      <c r="D292" s="481"/>
      <c r="E292" s="475" t="s">
        <v>1592</v>
      </c>
      <c r="F292" s="482">
        <v>16.2</v>
      </c>
      <c r="G292" s="476" t="s">
        <v>1593</v>
      </c>
      <c r="H292" s="481"/>
      <c r="I292" s="478" t="s">
        <v>1433</v>
      </c>
      <c r="J292" s="479" t="s">
        <v>1578</v>
      </c>
    </row>
    <row r="293" spans="1:11" s="346" customFormat="1" ht="173.25">
      <c r="A293" s="457" t="s">
        <v>1072</v>
      </c>
      <c r="B293" s="472">
        <v>14</v>
      </c>
      <c r="C293" s="480" t="s">
        <v>1594</v>
      </c>
      <c r="D293" s="481"/>
      <c r="E293" s="475" t="s">
        <v>1595</v>
      </c>
      <c r="F293" s="482">
        <v>37.5</v>
      </c>
      <c r="G293" s="476" t="s">
        <v>1596</v>
      </c>
      <c r="H293" s="481"/>
      <c r="I293" s="478" t="s">
        <v>1433</v>
      </c>
      <c r="J293" s="479" t="s">
        <v>1578</v>
      </c>
    </row>
    <row r="294" spans="1:11" s="346" customFormat="1" ht="173.25">
      <c r="A294" s="457" t="s">
        <v>1072</v>
      </c>
      <c r="B294" s="472">
        <v>15</v>
      </c>
      <c r="C294" s="480" t="s">
        <v>1597</v>
      </c>
      <c r="D294" s="481"/>
      <c r="E294" s="475" t="s">
        <v>1598</v>
      </c>
      <c r="F294" s="482">
        <v>29.9</v>
      </c>
      <c r="G294" s="476" t="s">
        <v>1599</v>
      </c>
      <c r="H294" s="481"/>
      <c r="I294" s="478" t="s">
        <v>1433</v>
      </c>
      <c r="J294" s="479" t="s">
        <v>1578</v>
      </c>
    </row>
    <row r="295" spans="1:11" s="346" customFormat="1" ht="177" customHeight="1">
      <c r="A295" s="457" t="s">
        <v>1072</v>
      </c>
      <c r="B295" s="472">
        <v>16</v>
      </c>
      <c r="C295" s="480" t="s">
        <v>1600</v>
      </c>
      <c r="D295" s="481"/>
      <c r="E295" s="475" t="s">
        <v>1601</v>
      </c>
      <c r="F295" s="482">
        <v>47.1</v>
      </c>
      <c r="G295" s="476" t="s">
        <v>1602</v>
      </c>
      <c r="H295" s="481"/>
      <c r="I295" s="478" t="s">
        <v>1433</v>
      </c>
      <c r="J295" s="479" t="s">
        <v>1578</v>
      </c>
    </row>
    <row r="296" spans="1:11" s="346" customFormat="1" ht="173.25">
      <c r="A296" s="457" t="s">
        <v>1072</v>
      </c>
      <c r="B296" s="472">
        <v>17</v>
      </c>
      <c r="C296" s="480" t="s">
        <v>1603</v>
      </c>
      <c r="D296" s="481"/>
      <c r="E296" s="475" t="s">
        <v>1604</v>
      </c>
      <c r="F296" s="482">
        <v>23</v>
      </c>
      <c r="G296" s="476" t="s">
        <v>1605</v>
      </c>
      <c r="H296" s="481"/>
      <c r="I296" s="478" t="s">
        <v>1433</v>
      </c>
      <c r="J296" s="479" t="s">
        <v>1578</v>
      </c>
    </row>
    <row r="297" spans="1:11" s="346" customFormat="1" ht="173.25">
      <c r="A297" s="457" t="s">
        <v>1072</v>
      </c>
      <c r="B297" s="472">
        <v>18</v>
      </c>
      <c r="C297" s="480" t="s">
        <v>1606</v>
      </c>
      <c r="D297" s="481"/>
      <c r="E297" s="475" t="s">
        <v>1607</v>
      </c>
      <c r="F297" s="482">
        <v>17</v>
      </c>
      <c r="G297" s="476" t="s">
        <v>1608</v>
      </c>
      <c r="H297" s="481"/>
      <c r="I297" s="478" t="s">
        <v>1433</v>
      </c>
      <c r="J297" s="479" t="s">
        <v>1578</v>
      </c>
    </row>
    <row r="298" spans="1:11" s="346" customFormat="1" ht="222" customHeight="1">
      <c r="A298" s="457" t="s">
        <v>1072</v>
      </c>
      <c r="B298" s="472">
        <v>19</v>
      </c>
      <c r="C298" s="480" t="s">
        <v>1609</v>
      </c>
      <c r="D298" s="481"/>
      <c r="E298" s="475" t="s">
        <v>1610</v>
      </c>
      <c r="F298" s="482">
        <v>19.5</v>
      </c>
      <c r="G298" s="476" t="s">
        <v>1611</v>
      </c>
      <c r="H298" s="481"/>
      <c r="I298" s="478" t="s">
        <v>1433</v>
      </c>
      <c r="J298" s="479" t="s">
        <v>1578</v>
      </c>
    </row>
    <row r="299" spans="1:11" s="346" customFormat="1" ht="189">
      <c r="A299" s="457" t="s">
        <v>1072</v>
      </c>
      <c r="B299" s="472">
        <v>20</v>
      </c>
      <c r="C299" s="480" t="s">
        <v>1612</v>
      </c>
      <c r="D299" s="481"/>
      <c r="E299" s="475" t="s">
        <v>1613</v>
      </c>
      <c r="F299" s="482">
        <v>16.5</v>
      </c>
      <c r="G299" s="476" t="s">
        <v>1614</v>
      </c>
      <c r="H299" s="481"/>
      <c r="I299" s="478" t="s">
        <v>1433</v>
      </c>
      <c r="J299" s="479" t="s">
        <v>1578</v>
      </c>
    </row>
    <row r="300" spans="1:11" s="346" customFormat="1" ht="181.5">
      <c r="A300" s="483" t="s">
        <v>1072</v>
      </c>
      <c r="B300" s="484">
        <v>1</v>
      </c>
      <c r="C300" s="485" t="s">
        <v>1677</v>
      </c>
      <c r="D300" s="486"/>
      <c r="E300" s="487" t="s">
        <v>1678</v>
      </c>
      <c r="F300" s="484">
        <v>23</v>
      </c>
      <c r="G300" s="488" t="s">
        <v>1679</v>
      </c>
      <c r="H300" s="486"/>
      <c r="I300" s="478" t="s">
        <v>1433</v>
      </c>
      <c r="J300" s="366">
        <v>44768</v>
      </c>
      <c r="K300" s="349"/>
    </row>
    <row r="301" spans="1:11" s="346" customFormat="1" ht="181.5">
      <c r="A301" s="483" t="s">
        <v>1072</v>
      </c>
      <c r="B301" s="484">
        <v>2</v>
      </c>
      <c r="C301" s="485" t="s">
        <v>1677</v>
      </c>
      <c r="D301" s="486"/>
      <c r="E301" s="487" t="s">
        <v>1678</v>
      </c>
      <c r="F301" s="484">
        <v>23</v>
      </c>
      <c r="G301" s="488" t="s">
        <v>1680</v>
      </c>
      <c r="H301" s="486"/>
      <c r="I301" s="478" t="s">
        <v>1433</v>
      </c>
      <c r="J301" s="366">
        <v>44768</v>
      </c>
      <c r="K301" s="349"/>
    </row>
    <row r="302" spans="1:11" s="346" customFormat="1" ht="165">
      <c r="A302" s="483" t="s">
        <v>1072</v>
      </c>
      <c r="B302" s="484">
        <v>3</v>
      </c>
      <c r="C302" s="485" t="s">
        <v>1681</v>
      </c>
      <c r="D302" s="486"/>
      <c r="E302" s="487" t="s">
        <v>1682</v>
      </c>
      <c r="F302" s="484">
        <v>20.5</v>
      </c>
      <c r="G302" s="488" t="s">
        <v>1683</v>
      </c>
      <c r="H302" s="486"/>
      <c r="I302" s="478" t="s">
        <v>1433</v>
      </c>
      <c r="J302" s="366">
        <v>44768</v>
      </c>
      <c r="K302" s="349"/>
    </row>
    <row r="303" spans="1:11" s="346" customFormat="1" ht="165">
      <c r="A303" s="483" t="s">
        <v>1072</v>
      </c>
      <c r="B303" s="484">
        <v>4</v>
      </c>
      <c r="C303" s="485" t="s">
        <v>1681</v>
      </c>
      <c r="D303" s="486"/>
      <c r="E303" s="487" t="s">
        <v>1682</v>
      </c>
      <c r="F303" s="484">
        <v>20.5</v>
      </c>
      <c r="G303" s="488" t="s">
        <v>1684</v>
      </c>
      <c r="H303" s="486"/>
      <c r="I303" s="478" t="s">
        <v>1433</v>
      </c>
      <c r="J303" s="366">
        <v>44768</v>
      </c>
      <c r="K303" s="349"/>
    </row>
    <row r="304" spans="1:11" s="346" customFormat="1" ht="165">
      <c r="A304" s="483" t="s">
        <v>1072</v>
      </c>
      <c r="B304" s="484">
        <v>5</v>
      </c>
      <c r="C304" s="485" t="s">
        <v>1685</v>
      </c>
      <c r="D304" s="486"/>
      <c r="E304" s="487" t="s">
        <v>1686</v>
      </c>
      <c r="F304" s="484">
        <v>11</v>
      </c>
      <c r="G304" s="488" t="s">
        <v>1687</v>
      </c>
      <c r="H304" s="486"/>
      <c r="I304" s="478" t="s">
        <v>1433</v>
      </c>
      <c r="J304" s="366">
        <v>44768</v>
      </c>
      <c r="K304" s="349"/>
    </row>
    <row r="305" spans="1:11" s="346" customFormat="1" ht="165">
      <c r="A305" s="483" t="s">
        <v>1072</v>
      </c>
      <c r="B305" s="484">
        <v>6</v>
      </c>
      <c r="C305" s="485" t="s">
        <v>1685</v>
      </c>
      <c r="D305" s="486"/>
      <c r="E305" s="487" t="s">
        <v>1686</v>
      </c>
      <c r="F305" s="484">
        <v>11</v>
      </c>
      <c r="G305" s="488" t="s">
        <v>1688</v>
      </c>
      <c r="H305" s="486"/>
      <c r="I305" s="478" t="s">
        <v>1433</v>
      </c>
      <c r="J305" s="366">
        <v>44768</v>
      </c>
      <c r="K305" s="349"/>
    </row>
    <row r="306" spans="1:11" s="346" customFormat="1" ht="165">
      <c r="A306" s="483" t="s">
        <v>1072</v>
      </c>
      <c r="B306" s="484">
        <v>7</v>
      </c>
      <c r="C306" s="485" t="s">
        <v>1689</v>
      </c>
      <c r="D306" s="486"/>
      <c r="E306" s="487" t="s">
        <v>1690</v>
      </c>
      <c r="F306" s="484">
        <v>15.5</v>
      </c>
      <c r="G306" s="488" t="s">
        <v>1787</v>
      </c>
      <c r="H306" s="486"/>
      <c r="I306" s="478" t="s">
        <v>1433</v>
      </c>
      <c r="J306" s="366">
        <v>44768</v>
      </c>
      <c r="K306" s="349"/>
    </row>
    <row r="307" spans="1:11" s="346" customFormat="1" ht="165">
      <c r="A307" s="483" t="s">
        <v>1072</v>
      </c>
      <c r="B307" s="484">
        <v>8</v>
      </c>
      <c r="C307" s="485" t="s">
        <v>1689</v>
      </c>
      <c r="D307" s="486"/>
      <c r="E307" s="487" t="s">
        <v>1690</v>
      </c>
      <c r="F307" s="484">
        <v>15.5</v>
      </c>
      <c r="G307" s="488" t="s">
        <v>1788</v>
      </c>
      <c r="H307" s="486"/>
      <c r="I307" s="478" t="s">
        <v>1433</v>
      </c>
      <c r="J307" s="366">
        <v>44768</v>
      </c>
      <c r="K307" s="349"/>
    </row>
    <row r="308" spans="1:11" s="346" customFormat="1" ht="165">
      <c r="A308" s="483" t="s">
        <v>1072</v>
      </c>
      <c r="B308" s="484">
        <v>9</v>
      </c>
      <c r="C308" s="485" t="s">
        <v>1691</v>
      </c>
      <c r="D308" s="486"/>
      <c r="E308" s="487" t="s">
        <v>1692</v>
      </c>
      <c r="F308" s="484">
        <v>26.97</v>
      </c>
      <c r="G308" s="488" t="s">
        <v>1693</v>
      </c>
      <c r="H308" s="486"/>
      <c r="I308" s="478" t="s">
        <v>1433</v>
      </c>
      <c r="J308" s="366">
        <v>44768</v>
      </c>
      <c r="K308" s="349"/>
    </row>
    <row r="309" spans="1:11" s="346" customFormat="1" ht="165">
      <c r="A309" s="483" t="s">
        <v>1072</v>
      </c>
      <c r="B309" s="484">
        <v>10</v>
      </c>
      <c r="C309" s="485" t="s">
        <v>1691</v>
      </c>
      <c r="D309" s="486"/>
      <c r="E309" s="487" t="s">
        <v>1692</v>
      </c>
      <c r="F309" s="484">
        <v>26.97</v>
      </c>
      <c r="G309" s="488" t="s">
        <v>1789</v>
      </c>
      <c r="H309" s="486"/>
      <c r="I309" s="478" t="s">
        <v>1433</v>
      </c>
      <c r="J309" s="366">
        <v>44768</v>
      </c>
      <c r="K309" s="349"/>
    </row>
    <row r="310" spans="1:11" s="346" customFormat="1" ht="165">
      <c r="A310" s="483" t="s">
        <v>1072</v>
      </c>
      <c r="B310" s="484">
        <v>11</v>
      </c>
      <c r="C310" s="485" t="s">
        <v>1694</v>
      </c>
      <c r="D310" s="486"/>
      <c r="E310" s="487" t="s">
        <v>1695</v>
      </c>
      <c r="F310" s="484">
        <v>30.1</v>
      </c>
      <c r="G310" s="488" t="s">
        <v>1790</v>
      </c>
      <c r="H310" s="486"/>
      <c r="I310" s="478" t="s">
        <v>1433</v>
      </c>
      <c r="J310" s="366">
        <v>44768</v>
      </c>
      <c r="K310" s="349"/>
    </row>
    <row r="311" spans="1:11" s="346" customFormat="1" ht="165">
      <c r="A311" s="483" t="s">
        <v>1072</v>
      </c>
      <c r="B311" s="484">
        <v>12</v>
      </c>
      <c r="C311" s="485" t="s">
        <v>1694</v>
      </c>
      <c r="D311" s="486"/>
      <c r="E311" s="487" t="s">
        <v>1695</v>
      </c>
      <c r="F311" s="484">
        <v>30.1</v>
      </c>
      <c r="G311" s="488" t="s">
        <v>1791</v>
      </c>
      <c r="H311" s="486"/>
      <c r="I311" s="478" t="s">
        <v>1433</v>
      </c>
      <c r="J311" s="366">
        <v>44768</v>
      </c>
      <c r="K311" s="349"/>
    </row>
    <row r="312" spans="1:11" s="346" customFormat="1" ht="165">
      <c r="A312" s="483" t="s">
        <v>1072</v>
      </c>
      <c r="B312" s="484">
        <v>13</v>
      </c>
      <c r="C312" s="485" t="s">
        <v>1696</v>
      </c>
      <c r="D312" s="486"/>
      <c r="E312" s="487" t="s">
        <v>1697</v>
      </c>
      <c r="F312" s="484">
        <v>11</v>
      </c>
      <c r="G312" s="488" t="s">
        <v>1792</v>
      </c>
      <c r="H312" s="486"/>
      <c r="I312" s="478" t="s">
        <v>1433</v>
      </c>
      <c r="J312" s="366">
        <v>44768</v>
      </c>
      <c r="K312" s="349"/>
    </row>
    <row r="313" spans="1:11" s="346" customFormat="1" ht="165">
      <c r="A313" s="483" t="s">
        <v>1072</v>
      </c>
      <c r="B313" s="484">
        <v>14</v>
      </c>
      <c r="C313" s="485" t="s">
        <v>1696</v>
      </c>
      <c r="D313" s="486"/>
      <c r="E313" s="487" t="s">
        <v>1697</v>
      </c>
      <c r="F313" s="484">
        <v>11</v>
      </c>
      <c r="G313" s="488" t="s">
        <v>1793</v>
      </c>
      <c r="H313" s="486"/>
      <c r="I313" s="478" t="s">
        <v>1433</v>
      </c>
      <c r="J313" s="366">
        <v>44768</v>
      </c>
      <c r="K313" s="349"/>
    </row>
    <row r="314" spans="1:11" s="346" customFormat="1" ht="165">
      <c r="A314" s="483" t="s">
        <v>1072</v>
      </c>
      <c r="B314" s="484">
        <v>15</v>
      </c>
      <c r="C314" s="485" t="s">
        <v>1698</v>
      </c>
      <c r="D314" s="486"/>
      <c r="E314" s="487" t="s">
        <v>1699</v>
      </c>
      <c r="F314" s="484">
        <v>14</v>
      </c>
      <c r="G314" s="488" t="s">
        <v>1794</v>
      </c>
      <c r="H314" s="486"/>
      <c r="I314" s="478" t="s">
        <v>1433</v>
      </c>
      <c r="J314" s="366">
        <v>44768</v>
      </c>
      <c r="K314" s="349"/>
    </row>
    <row r="315" spans="1:11" s="346" customFormat="1" ht="165">
      <c r="A315" s="483" t="s">
        <v>1072</v>
      </c>
      <c r="B315" s="484">
        <v>16</v>
      </c>
      <c r="C315" s="485" t="s">
        <v>1698</v>
      </c>
      <c r="D315" s="486"/>
      <c r="E315" s="487" t="s">
        <v>1699</v>
      </c>
      <c r="F315" s="484">
        <v>14</v>
      </c>
      <c r="G315" s="488" t="s">
        <v>1795</v>
      </c>
      <c r="H315" s="486"/>
      <c r="I315" s="478" t="s">
        <v>1433</v>
      </c>
      <c r="J315" s="366">
        <v>44768</v>
      </c>
      <c r="K315" s="349"/>
    </row>
    <row r="316" spans="1:11" s="346" customFormat="1" ht="165">
      <c r="A316" s="483" t="s">
        <v>1072</v>
      </c>
      <c r="B316" s="484">
        <v>17</v>
      </c>
      <c r="C316" s="485" t="s">
        <v>1700</v>
      </c>
      <c r="D316" s="486"/>
      <c r="E316" s="487" t="s">
        <v>1701</v>
      </c>
      <c r="F316" s="484">
        <v>19.45</v>
      </c>
      <c r="G316" s="488" t="s">
        <v>1702</v>
      </c>
      <c r="H316" s="486"/>
      <c r="I316" s="478" t="s">
        <v>1433</v>
      </c>
      <c r="J316" s="366">
        <v>44768</v>
      </c>
      <c r="K316" s="349"/>
    </row>
    <row r="317" spans="1:11" s="346" customFormat="1" ht="165">
      <c r="A317" s="483" t="s">
        <v>1072</v>
      </c>
      <c r="B317" s="484">
        <v>18</v>
      </c>
      <c r="C317" s="485" t="s">
        <v>1700</v>
      </c>
      <c r="D317" s="486"/>
      <c r="E317" s="487" t="s">
        <v>1701</v>
      </c>
      <c r="F317" s="484">
        <v>19.45</v>
      </c>
      <c r="G317" s="488" t="s">
        <v>1796</v>
      </c>
      <c r="H317" s="486"/>
      <c r="I317" s="478" t="s">
        <v>1433</v>
      </c>
      <c r="J317" s="366">
        <v>44768</v>
      </c>
      <c r="K317" s="349"/>
    </row>
    <row r="318" spans="1:11" s="346" customFormat="1" ht="181.5">
      <c r="A318" s="483" t="s">
        <v>1072</v>
      </c>
      <c r="B318" s="484">
        <v>19</v>
      </c>
      <c r="C318" s="485" t="s">
        <v>1703</v>
      </c>
      <c r="D318" s="486"/>
      <c r="E318" s="487" t="s">
        <v>1704</v>
      </c>
      <c r="F318" s="489">
        <v>24.6</v>
      </c>
      <c r="G318" s="340" t="s">
        <v>1705</v>
      </c>
      <c r="H318" s="486"/>
      <c r="I318" s="478" t="s">
        <v>1433</v>
      </c>
      <c r="J318" s="366">
        <v>44768</v>
      </c>
      <c r="K318" s="349"/>
    </row>
    <row r="319" spans="1:11" s="346" customFormat="1" ht="181.5">
      <c r="A319" s="483" t="s">
        <v>1072</v>
      </c>
      <c r="B319" s="484">
        <v>20</v>
      </c>
      <c r="C319" s="485" t="s">
        <v>1703</v>
      </c>
      <c r="D319" s="486"/>
      <c r="E319" s="487" t="s">
        <v>1704</v>
      </c>
      <c r="F319" s="489">
        <v>24.6</v>
      </c>
      <c r="G319" s="340" t="s">
        <v>1706</v>
      </c>
      <c r="H319" s="486"/>
      <c r="I319" s="478" t="s">
        <v>1433</v>
      </c>
      <c r="J319" s="366">
        <v>44768</v>
      </c>
      <c r="K319" s="349"/>
    </row>
    <row r="320" spans="1:11" s="346" customFormat="1" ht="181.5">
      <c r="A320" s="483" t="s">
        <v>1072</v>
      </c>
      <c r="B320" s="484">
        <v>21</v>
      </c>
      <c r="C320" s="485" t="s">
        <v>1707</v>
      </c>
      <c r="D320" s="486"/>
      <c r="E320" s="487" t="s">
        <v>1708</v>
      </c>
      <c r="F320" s="489">
        <v>10.3</v>
      </c>
      <c r="G320" s="340" t="s">
        <v>1709</v>
      </c>
      <c r="H320" s="486"/>
      <c r="I320" s="478" t="s">
        <v>1433</v>
      </c>
      <c r="J320" s="366">
        <v>44768</v>
      </c>
      <c r="K320" s="349"/>
    </row>
    <row r="321" spans="1:11" s="346" customFormat="1" ht="181.5">
      <c r="A321" s="483" t="s">
        <v>1072</v>
      </c>
      <c r="B321" s="484">
        <v>22</v>
      </c>
      <c r="C321" s="485" t="s">
        <v>1707</v>
      </c>
      <c r="D321" s="486"/>
      <c r="E321" s="487" t="s">
        <v>1708</v>
      </c>
      <c r="F321" s="489">
        <v>10.3</v>
      </c>
      <c r="G321" s="340" t="s">
        <v>1710</v>
      </c>
      <c r="H321" s="486"/>
      <c r="I321" s="478" t="s">
        <v>1433</v>
      </c>
      <c r="J321" s="366">
        <v>44768</v>
      </c>
      <c r="K321" s="349"/>
    </row>
    <row r="322" spans="1:11" s="346" customFormat="1" ht="181.5">
      <c r="A322" s="483" t="s">
        <v>1072</v>
      </c>
      <c r="B322" s="484">
        <v>23</v>
      </c>
      <c r="C322" s="485" t="s">
        <v>1711</v>
      </c>
      <c r="D322" s="486"/>
      <c r="E322" s="487" t="s">
        <v>1712</v>
      </c>
      <c r="F322" s="489">
        <v>25.23</v>
      </c>
      <c r="G322" s="340" t="s">
        <v>1713</v>
      </c>
      <c r="H322" s="486"/>
      <c r="I322" s="478" t="s">
        <v>1433</v>
      </c>
      <c r="J322" s="366">
        <v>44768</v>
      </c>
      <c r="K322" s="349"/>
    </row>
    <row r="323" spans="1:11" s="346" customFormat="1" ht="181.5">
      <c r="A323" s="483" t="s">
        <v>1072</v>
      </c>
      <c r="B323" s="484">
        <v>24</v>
      </c>
      <c r="C323" s="485" t="s">
        <v>1711</v>
      </c>
      <c r="D323" s="486"/>
      <c r="E323" s="487" t="s">
        <v>1712</v>
      </c>
      <c r="F323" s="489">
        <v>25.23</v>
      </c>
      <c r="G323" s="340" t="s">
        <v>1714</v>
      </c>
      <c r="H323" s="486"/>
      <c r="I323" s="478" t="s">
        <v>1433</v>
      </c>
      <c r="J323" s="366">
        <v>44768</v>
      </c>
      <c r="K323" s="349"/>
    </row>
    <row r="324" spans="1:11" s="346" customFormat="1" ht="181.5">
      <c r="A324" s="483" t="s">
        <v>1072</v>
      </c>
      <c r="B324" s="484">
        <v>25</v>
      </c>
      <c r="C324" s="485" t="s">
        <v>1715</v>
      </c>
      <c r="D324" s="486"/>
      <c r="E324" s="487" t="s">
        <v>1716</v>
      </c>
      <c r="F324" s="489">
        <v>23.36</v>
      </c>
      <c r="G324" s="340" t="s">
        <v>1717</v>
      </c>
      <c r="H324" s="486"/>
      <c r="I324" s="478" t="s">
        <v>1433</v>
      </c>
      <c r="J324" s="366">
        <v>44768</v>
      </c>
      <c r="K324" s="349"/>
    </row>
    <row r="325" spans="1:11" s="346" customFormat="1" ht="181.5">
      <c r="A325" s="483" t="s">
        <v>1072</v>
      </c>
      <c r="B325" s="484">
        <v>26</v>
      </c>
      <c r="C325" s="485" t="s">
        <v>1715</v>
      </c>
      <c r="D325" s="486"/>
      <c r="E325" s="487" t="s">
        <v>1716</v>
      </c>
      <c r="F325" s="489">
        <v>23.36</v>
      </c>
      <c r="G325" s="340" t="s">
        <v>1718</v>
      </c>
      <c r="H325" s="486"/>
      <c r="I325" s="478" t="s">
        <v>1433</v>
      </c>
      <c r="J325" s="366">
        <v>44768</v>
      </c>
      <c r="K325" s="349"/>
    </row>
    <row r="326" spans="1:11" s="346" customFormat="1" ht="181.5">
      <c r="A326" s="483" t="s">
        <v>1072</v>
      </c>
      <c r="B326" s="484">
        <v>27</v>
      </c>
      <c r="C326" s="485" t="s">
        <v>1719</v>
      </c>
      <c r="D326" s="486"/>
      <c r="E326" s="487" t="s">
        <v>1720</v>
      </c>
      <c r="F326" s="489">
        <v>34.85</v>
      </c>
      <c r="G326" s="340" t="s">
        <v>1721</v>
      </c>
      <c r="H326" s="486"/>
      <c r="I326" s="478" t="s">
        <v>1433</v>
      </c>
      <c r="J326" s="366">
        <v>44768</v>
      </c>
      <c r="K326" s="349"/>
    </row>
    <row r="327" spans="1:11" s="346" customFormat="1" ht="181.5">
      <c r="A327" s="483" t="s">
        <v>1072</v>
      </c>
      <c r="B327" s="484">
        <v>28</v>
      </c>
      <c r="C327" s="485" t="s">
        <v>1719</v>
      </c>
      <c r="D327" s="486"/>
      <c r="E327" s="487" t="s">
        <v>1720</v>
      </c>
      <c r="F327" s="489">
        <v>34.85</v>
      </c>
      <c r="G327" s="340" t="s">
        <v>1722</v>
      </c>
      <c r="H327" s="486"/>
      <c r="I327" s="478" t="s">
        <v>1433</v>
      </c>
      <c r="J327" s="366">
        <v>44768</v>
      </c>
      <c r="K327" s="349"/>
    </row>
    <row r="328" spans="1:11" s="346" customFormat="1" ht="181.5">
      <c r="A328" s="483" t="s">
        <v>1072</v>
      </c>
      <c r="B328" s="484">
        <v>29</v>
      </c>
      <c r="C328" s="485" t="s">
        <v>1723</v>
      </c>
      <c r="D328" s="486"/>
      <c r="E328" s="487" t="s">
        <v>1724</v>
      </c>
      <c r="F328" s="489">
        <v>25</v>
      </c>
      <c r="G328" s="340" t="s">
        <v>1725</v>
      </c>
      <c r="H328" s="486"/>
      <c r="I328" s="478" t="s">
        <v>1433</v>
      </c>
      <c r="J328" s="366">
        <v>44768</v>
      </c>
      <c r="K328" s="349"/>
    </row>
    <row r="329" spans="1:11" s="346" customFormat="1" ht="181.5">
      <c r="A329" s="483" t="s">
        <v>1072</v>
      </c>
      <c r="B329" s="484">
        <v>30</v>
      </c>
      <c r="C329" s="485" t="s">
        <v>1723</v>
      </c>
      <c r="D329" s="486"/>
      <c r="E329" s="487" t="s">
        <v>1724</v>
      </c>
      <c r="F329" s="489">
        <v>25</v>
      </c>
      <c r="G329" s="340" t="s">
        <v>1726</v>
      </c>
      <c r="H329" s="486"/>
      <c r="I329" s="478" t="s">
        <v>1433</v>
      </c>
      <c r="J329" s="366">
        <v>44768</v>
      </c>
      <c r="K329" s="349"/>
    </row>
    <row r="330" spans="1:11" s="346" customFormat="1" ht="181.5">
      <c r="A330" s="483" t="s">
        <v>1072</v>
      </c>
      <c r="B330" s="484">
        <v>31</v>
      </c>
      <c r="C330" s="485" t="s">
        <v>1727</v>
      </c>
      <c r="D330" s="486"/>
      <c r="E330" s="485" t="s">
        <v>1728</v>
      </c>
      <c r="F330" s="489">
        <v>20.28</v>
      </c>
      <c r="G330" s="340" t="s">
        <v>1729</v>
      </c>
      <c r="H330" s="486"/>
      <c r="I330" s="478" t="s">
        <v>1433</v>
      </c>
      <c r="J330" s="366">
        <v>44768</v>
      </c>
      <c r="K330" s="349"/>
    </row>
    <row r="331" spans="1:11" s="346" customFormat="1" ht="181.5">
      <c r="A331" s="483" t="s">
        <v>1072</v>
      </c>
      <c r="B331" s="484">
        <v>32</v>
      </c>
      <c r="C331" s="485" t="s">
        <v>1727</v>
      </c>
      <c r="D331" s="486"/>
      <c r="E331" s="485" t="s">
        <v>1728</v>
      </c>
      <c r="F331" s="489">
        <v>20.28</v>
      </c>
      <c r="G331" s="340" t="s">
        <v>1730</v>
      </c>
      <c r="H331" s="486"/>
      <c r="I331" s="478" t="s">
        <v>1433</v>
      </c>
      <c r="J331" s="366">
        <v>44768</v>
      </c>
      <c r="K331" s="349"/>
    </row>
    <row r="332" spans="1:11" s="346" customFormat="1" ht="181.5">
      <c r="A332" s="483" t="s">
        <v>1072</v>
      </c>
      <c r="B332" s="484">
        <v>33</v>
      </c>
      <c r="C332" s="485" t="s">
        <v>1731</v>
      </c>
      <c r="D332" s="486"/>
      <c r="E332" s="485" t="s">
        <v>1732</v>
      </c>
      <c r="F332" s="489">
        <v>34.75</v>
      </c>
      <c r="G332" s="340" t="s">
        <v>1733</v>
      </c>
      <c r="H332" s="486"/>
      <c r="I332" s="478" t="s">
        <v>1433</v>
      </c>
      <c r="J332" s="366">
        <v>44768</v>
      </c>
      <c r="K332" s="349"/>
    </row>
    <row r="333" spans="1:11" s="346" customFormat="1" ht="181.5">
      <c r="A333" s="483" t="s">
        <v>1072</v>
      </c>
      <c r="B333" s="484">
        <v>34</v>
      </c>
      <c r="C333" s="485" t="s">
        <v>1731</v>
      </c>
      <c r="D333" s="486"/>
      <c r="E333" s="485" t="s">
        <v>1732</v>
      </c>
      <c r="F333" s="489">
        <v>34.75</v>
      </c>
      <c r="G333" s="340" t="s">
        <v>1734</v>
      </c>
      <c r="H333" s="486"/>
      <c r="I333" s="478" t="s">
        <v>1433</v>
      </c>
      <c r="J333" s="366">
        <v>44768</v>
      </c>
      <c r="K333" s="349"/>
    </row>
    <row r="334" spans="1:11" s="346" customFormat="1" ht="181.5">
      <c r="A334" s="483" t="s">
        <v>1072</v>
      </c>
      <c r="B334" s="484">
        <v>35</v>
      </c>
      <c r="C334" s="485" t="s">
        <v>1735</v>
      </c>
      <c r="D334" s="486"/>
      <c r="E334" s="485" t="s">
        <v>1736</v>
      </c>
      <c r="F334" s="489">
        <v>22.92</v>
      </c>
      <c r="G334" s="340" t="s">
        <v>1737</v>
      </c>
      <c r="H334" s="486"/>
      <c r="I334" s="478" t="s">
        <v>1433</v>
      </c>
      <c r="J334" s="366">
        <v>44768</v>
      </c>
      <c r="K334" s="349"/>
    </row>
    <row r="335" spans="1:11" s="346" customFormat="1" ht="181.5">
      <c r="A335" s="483" t="s">
        <v>1072</v>
      </c>
      <c r="B335" s="484">
        <v>36</v>
      </c>
      <c r="C335" s="485" t="s">
        <v>1735</v>
      </c>
      <c r="D335" s="486"/>
      <c r="E335" s="485" t="s">
        <v>1736</v>
      </c>
      <c r="F335" s="489">
        <v>22.92</v>
      </c>
      <c r="G335" s="340" t="s">
        <v>1738</v>
      </c>
      <c r="H335" s="486"/>
      <c r="I335" s="478" t="s">
        <v>1433</v>
      </c>
      <c r="J335" s="366">
        <v>44768</v>
      </c>
      <c r="K335" s="349"/>
    </row>
    <row r="336" spans="1:11" s="346" customFormat="1" ht="181.5">
      <c r="A336" s="483" t="s">
        <v>1072</v>
      </c>
      <c r="B336" s="484">
        <v>37</v>
      </c>
      <c r="C336" s="485" t="s">
        <v>1739</v>
      </c>
      <c r="D336" s="486"/>
      <c r="E336" s="485" t="s">
        <v>1740</v>
      </c>
      <c r="F336" s="489">
        <v>32.9</v>
      </c>
      <c r="G336" s="340" t="s">
        <v>1741</v>
      </c>
      <c r="H336" s="486"/>
      <c r="I336" s="478" t="s">
        <v>1433</v>
      </c>
      <c r="J336" s="366">
        <v>44768</v>
      </c>
      <c r="K336" s="349"/>
    </row>
    <row r="337" spans="1:11" s="346" customFormat="1" ht="181.5">
      <c r="A337" s="483" t="s">
        <v>1072</v>
      </c>
      <c r="B337" s="484">
        <v>38</v>
      </c>
      <c r="C337" s="485" t="s">
        <v>1739</v>
      </c>
      <c r="D337" s="486"/>
      <c r="E337" s="485" t="s">
        <v>1740</v>
      </c>
      <c r="F337" s="489">
        <v>32.9</v>
      </c>
      <c r="G337" s="340" t="s">
        <v>1742</v>
      </c>
      <c r="H337" s="486"/>
      <c r="I337" s="478" t="s">
        <v>1433</v>
      </c>
      <c r="J337" s="366">
        <v>44768</v>
      </c>
      <c r="K337" s="349"/>
    </row>
    <row r="338" spans="1:11" s="346" customFormat="1" ht="181.5">
      <c r="A338" s="483" t="s">
        <v>1072</v>
      </c>
      <c r="B338" s="484">
        <v>39</v>
      </c>
      <c r="C338" s="485" t="s">
        <v>1743</v>
      </c>
      <c r="D338" s="486"/>
      <c r="E338" s="485" t="s">
        <v>1744</v>
      </c>
      <c r="F338" s="489">
        <v>32.549999999999997</v>
      </c>
      <c r="G338" s="340" t="s">
        <v>1745</v>
      </c>
      <c r="H338" s="486"/>
      <c r="I338" s="478" t="s">
        <v>1433</v>
      </c>
      <c r="J338" s="366">
        <v>44768</v>
      </c>
      <c r="K338" s="349"/>
    </row>
    <row r="339" spans="1:11" s="346" customFormat="1" ht="181.5">
      <c r="A339" s="483" t="s">
        <v>1072</v>
      </c>
      <c r="B339" s="484">
        <v>40</v>
      </c>
      <c r="C339" s="485" t="s">
        <v>1743</v>
      </c>
      <c r="D339" s="486"/>
      <c r="E339" s="485" t="s">
        <v>1744</v>
      </c>
      <c r="F339" s="489">
        <v>32.549999999999997</v>
      </c>
      <c r="G339" s="340" t="s">
        <v>1746</v>
      </c>
      <c r="H339" s="486"/>
      <c r="I339" s="478" t="s">
        <v>1433</v>
      </c>
      <c r="J339" s="366">
        <v>44768</v>
      </c>
      <c r="K339" s="349"/>
    </row>
    <row r="340" spans="1:11" s="346" customFormat="1" ht="181.5">
      <c r="A340" s="483" t="s">
        <v>1072</v>
      </c>
      <c r="B340" s="484">
        <v>41</v>
      </c>
      <c r="C340" s="485" t="s">
        <v>1747</v>
      </c>
      <c r="D340" s="486"/>
      <c r="E340" s="485" t="s">
        <v>1748</v>
      </c>
      <c r="F340" s="489">
        <v>34.35</v>
      </c>
      <c r="G340" s="340" t="s">
        <v>1749</v>
      </c>
      <c r="H340" s="486"/>
      <c r="I340" s="478" t="s">
        <v>1433</v>
      </c>
      <c r="J340" s="366">
        <v>44768</v>
      </c>
      <c r="K340" s="349"/>
    </row>
    <row r="341" spans="1:11" s="346" customFormat="1" ht="181.5">
      <c r="A341" s="483" t="s">
        <v>1072</v>
      </c>
      <c r="B341" s="484">
        <v>42</v>
      </c>
      <c r="C341" s="485" t="s">
        <v>1747</v>
      </c>
      <c r="D341" s="486"/>
      <c r="E341" s="485" t="s">
        <v>1748</v>
      </c>
      <c r="F341" s="489">
        <v>34.35</v>
      </c>
      <c r="G341" s="340" t="s">
        <v>1750</v>
      </c>
      <c r="H341" s="486"/>
      <c r="I341" s="478" t="s">
        <v>1433</v>
      </c>
      <c r="J341" s="366">
        <v>44768</v>
      </c>
      <c r="K341" s="349"/>
    </row>
    <row r="342" spans="1:11" s="346" customFormat="1" ht="165">
      <c r="A342" s="483" t="s">
        <v>1072</v>
      </c>
      <c r="B342" s="484">
        <v>43</v>
      </c>
      <c r="C342" s="485" t="s">
        <v>1751</v>
      </c>
      <c r="D342" s="486"/>
      <c r="E342" s="485" t="s">
        <v>1752</v>
      </c>
      <c r="F342" s="484">
        <v>32.67</v>
      </c>
      <c r="G342" s="488" t="s">
        <v>1753</v>
      </c>
      <c r="H342" s="486"/>
      <c r="I342" s="478" t="s">
        <v>1433</v>
      </c>
      <c r="J342" s="366">
        <v>44768</v>
      </c>
      <c r="K342" s="349"/>
    </row>
    <row r="343" spans="1:11" s="346" customFormat="1" ht="165">
      <c r="A343" s="483" t="s">
        <v>1072</v>
      </c>
      <c r="B343" s="484">
        <v>44</v>
      </c>
      <c r="C343" s="485" t="s">
        <v>1751</v>
      </c>
      <c r="D343" s="486"/>
      <c r="E343" s="485" t="s">
        <v>1752</v>
      </c>
      <c r="F343" s="484">
        <v>32.67</v>
      </c>
      <c r="G343" s="488" t="s">
        <v>1754</v>
      </c>
      <c r="H343" s="486"/>
      <c r="I343" s="478" t="s">
        <v>1433</v>
      </c>
      <c r="J343" s="366">
        <v>44768</v>
      </c>
      <c r="K343" s="349"/>
    </row>
    <row r="344" spans="1:11" s="346" customFormat="1" ht="165">
      <c r="A344" s="483" t="s">
        <v>1072</v>
      </c>
      <c r="B344" s="484">
        <v>45</v>
      </c>
      <c r="C344" s="485" t="s">
        <v>1755</v>
      </c>
      <c r="D344" s="486"/>
      <c r="E344" s="485" t="s">
        <v>1756</v>
      </c>
      <c r="F344" s="484">
        <v>27.95</v>
      </c>
      <c r="G344" s="488" t="s">
        <v>1757</v>
      </c>
      <c r="H344" s="486"/>
      <c r="I344" s="478" t="s">
        <v>1433</v>
      </c>
      <c r="J344" s="366">
        <v>44768</v>
      </c>
      <c r="K344" s="349"/>
    </row>
    <row r="345" spans="1:11" s="346" customFormat="1" ht="165">
      <c r="A345" s="483" t="s">
        <v>1072</v>
      </c>
      <c r="B345" s="484">
        <v>46</v>
      </c>
      <c r="C345" s="485" t="s">
        <v>1755</v>
      </c>
      <c r="D345" s="486"/>
      <c r="E345" s="485" t="s">
        <v>1756</v>
      </c>
      <c r="F345" s="484">
        <v>27.95</v>
      </c>
      <c r="G345" s="488" t="s">
        <v>1758</v>
      </c>
      <c r="H345" s="486"/>
      <c r="I345" s="478" t="s">
        <v>1433</v>
      </c>
      <c r="J345" s="366">
        <v>44768</v>
      </c>
      <c r="K345" s="349"/>
    </row>
    <row r="346" spans="1:11" s="346" customFormat="1" ht="165">
      <c r="A346" s="483" t="s">
        <v>1072</v>
      </c>
      <c r="B346" s="484">
        <v>47</v>
      </c>
      <c r="C346" s="485" t="s">
        <v>1759</v>
      </c>
      <c r="D346" s="486"/>
      <c r="E346" s="485" t="s">
        <v>1760</v>
      </c>
      <c r="F346" s="484">
        <v>25</v>
      </c>
      <c r="G346" s="488" t="s">
        <v>1761</v>
      </c>
      <c r="H346" s="486"/>
      <c r="I346" s="478" t="s">
        <v>1433</v>
      </c>
      <c r="J346" s="366">
        <v>44768</v>
      </c>
      <c r="K346" s="349"/>
    </row>
    <row r="347" spans="1:11" s="346" customFormat="1" ht="165">
      <c r="A347" s="483" t="s">
        <v>1072</v>
      </c>
      <c r="B347" s="484">
        <v>48</v>
      </c>
      <c r="C347" s="485" t="s">
        <v>1759</v>
      </c>
      <c r="D347" s="486"/>
      <c r="E347" s="485" t="s">
        <v>1760</v>
      </c>
      <c r="F347" s="484">
        <v>25</v>
      </c>
      <c r="G347" s="488" t="s">
        <v>1762</v>
      </c>
      <c r="H347" s="486"/>
      <c r="I347" s="478" t="s">
        <v>1433</v>
      </c>
      <c r="J347" s="366">
        <v>44768</v>
      </c>
      <c r="K347" s="349"/>
    </row>
    <row r="348" spans="1:11" s="346" customFormat="1" ht="165">
      <c r="A348" s="483" t="s">
        <v>1072</v>
      </c>
      <c r="B348" s="484">
        <v>49</v>
      </c>
      <c r="C348" s="485" t="s">
        <v>1763</v>
      </c>
      <c r="D348" s="486"/>
      <c r="E348" s="485" t="s">
        <v>1764</v>
      </c>
      <c r="F348" s="484">
        <v>36.07</v>
      </c>
      <c r="G348" s="488" t="s">
        <v>1765</v>
      </c>
      <c r="H348" s="486"/>
      <c r="I348" s="478" t="s">
        <v>1433</v>
      </c>
      <c r="J348" s="366">
        <v>44768</v>
      </c>
      <c r="K348" s="349"/>
    </row>
    <row r="349" spans="1:11" s="346" customFormat="1" ht="165">
      <c r="A349" s="483" t="s">
        <v>1072</v>
      </c>
      <c r="B349" s="484">
        <v>50</v>
      </c>
      <c r="C349" s="485" t="s">
        <v>1763</v>
      </c>
      <c r="D349" s="486"/>
      <c r="E349" s="485" t="s">
        <v>1764</v>
      </c>
      <c r="F349" s="484">
        <v>36.07</v>
      </c>
      <c r="G349" s="488" t="s">
        <v>1766</v>
      </c>
      <c r="H349" s="486"/>
      <c r="I349" s="478" t="s">
        <v>1433</v>
      </c>
      <c r="J349" s="366">
        <v>44768</v>
      </c>
      <c r="K349" s="349"/>
    </row>
    <row r="350" spans="1:11" s="346" customFormat="1" ht="165">
      <c r="A350" s="483" t="s">
        <v>1072</v>
      </c>
      <c r="B350" s="484">
        <v>51</v>
      </c>
      <c r="C350" s="485" t="s">
        <v>1767</v>
      </c>
      <c r="D350" s="486"/>
      <c r="E350" s="485" t="s">
        <v>1768</v>
      </c>
      <c r="F350" s="484">
        <v>18.059999999999999</v>
      </c>
      <c r="G350" s="488" t="s">
        <v>1769</v>
      </c>
      <c r="H350" s="486"/>
      <c r="I350" s="478" t="s">
        <v>1433</v>
      </c>
      <c r="J350" s="366">
        <v>44768</v>
      </c>
      <c r="K350" s="349"/>
    </row>
    <row r="351" spans="1:11" s="346" customFormat="1" ht="165">
      <c r="A351" s="483" t="s">
        <v>1072</v>
      </c>
      <c r="B351" s="484">
        <v>52</v>
      </c>
      <c r="C351" s="485" t="s">
        <v>1767</v>
      </c>
      <c r="D351" s="486"/>
      <c r="E351" s="485" t="s">
        <v>1768</v>
      </c>
      <c r="F351" s="484">
        <v>18.059999999999999</v>
      </c>
      <c r="G351" s="488" t="s">
        <v>1770</v>
      </c>
      <c r="H351" s="486"/>
      <c r="I351" s="478" t="s">
        <v>1433</v>
      </c>
      <c r="J351" s="366">
        <v>44768</v>
      </c>
      <c r="K351" s="349"/>
    </row>
    <row r="352" spans="1:11" s="346" customFormat="1" ht="165">
      <c r="A352" s="483" t="s">
        <v>1072</v>
      </c>
      <c r="B352" s="484">
        <v>53</v>
      </c>
      <c r="C352" s="485" t="s">
        <v>1771</v>
      </c>
      <c r="D352" s="486"/>
      <c r="E352" s="485" t="s">
        <v>1772</v>
      </c>
      <c r="F352" s="484">
        <v>22.55</v>
      </c>
      <c r="G352" s="488" t="s">
        <v>1773</v>
      </c>
      <c r="H352" s="486"/>
      <c r="I352" s="478" t="s">
        <v>1433</v>
      </c>
      <c r="J352" s="366">
        <v>44768</v>
      </c>
      <c r="K352" s="349"/>
    </row>
    <row r="353" spans="1:12" s="346" customFormat="1" ht="165">
      <c r="A353" s="483" t="s">
        <v>1072</v>
      </c>
      <c r="B353" s="484">
        <v>54</v>
      </c>
      <c r="C353" s="485" t="s">
        <v>1771</v>
      </c>
      <c r="D353" s="486"/>
      <c r="E353" s="485" t="s">
        <v>1772</v>
      </c>
      <c r="F353" s="484">
        <v>22.55</v>
      </c>
      <c r="G353" s="488" t="s">
        <v>1774</v>
      </c>
      <c r="H353" s="486"/>
      <c r="I353" s="478" t="s">
        <v>1433</v>
      </c>
      <c r="J353" s="366">
        <v>44768</v>
      </c>
      <c r="K353" s="349"/>
    </row>
    <row r="354" spans="1:12" s="346" customFormat="1" ht="165">
      <c r="A354" s="483" t="s">
        <v>1072</v>
      </c>
      <c r="B354" s="484">
        <v>55</v>
      </c>
      <c r="C354" s="485" t="s">
        <v>1775</v>
      </c>
      <c r="D354" s="486"/>
      <c r="E354" s="485" t="s">
        <v>1776</v>
      </c>
      <c r="F354" s="484">
        <v>10</v>
      </c>
      <c r="G354" s="488" t="s">
        <v>1777</v>
      </c>
      <c r="H354" s="486"/>
      <c r="I354" s="478" t="s">
        <v>1433</v>
      </c>
      <c r="J354" s="366">
        <v>44768</v>
      </c>
      <c r="K354" s="349"/>
    </row>
    <row r="355" spans="1:12" s="346" customFormat="1" ht="165">
      <c r="A355" s="483" t="s">
        <v>1072</v>
      </c>
      <c r="B355" s="484">
        <v>56</v>
      </c>
      <c r="C355" s="485" t="s">
        <v>1775</v>
      </c>
      <c r="D355" s="486"/>
      <c r="E355" s="485" t="s">
        <v>1776</v>
      </c>
      <c r="F355" s="484">
        <v>10</v>
      </c>
      <c r="G355" s="488" t="s">
        <v>1778</v>
      </c>
      <c r="H355" s="486"/>
      <c r="I355" s="478" t="s">
        <v>1433</v>
      </c>
      <c r="J355" s="366">
        <v>44768</v>
      </c>
      <c r="K355" s="349"/>
    </row>
    <row r="356" spans="1:12" s="346" customFormat="1" ht="165">
      <c r="A356" s="483" t="s">
        <v>1072</v>
      </c>
      <c r="B356" s="484">
        <v>57</v>
      </c>
      <c r="C356" s="485" t="s">
        <v>1779</v>
      </c>
      <c r="D356" s="342"/>
      <c r="E356" s="487" t="s">
        <v>1780</v>
      </c>
      <c r="F356" s="484">
        <v>20.3</v>
      </c>
      <c r="G356" s="490" t="s">
        <v>1781</v>
      </c>
      <c r="H356" s="342"/>
      <c r="I356" s="478" t="s">
        <v>1433</v>
      </c>
      <c r="J356" s="366">
        <v>44768</v>
      </c>
    </row>
    <row r="357" spans="1:12" s="346" customFormat="1" ht="165">
      <c r="A357" s="483" t="s">
        <v>1072</v>
      </c>
      <c r="B357" s="484">
        <v>58</v>
      </c>
      <c r="C357" s="485" t="s">
        <v>1779</v>
      </c>
      <c r="D357" s="342"/>
      <c r="E357" s="487" t="s">
        <v>1780</v>
      </c>
      <c r="F357" s="484">
        <v>20.3</v>
      </c>
      <c r="G357" s="490" t="s">
        <v>1782</v>
      </c>
      <c r="H357" s="342"/>
      <c r="I357" s="478" t="s">
        <v>1433</v>
      </c>
      <c r="J357" s="366">
        <v>44768</v>
      </c>
    </row>
    <row r="358" spans="1:12" s="346" customFormat="1" ht="181.5">
      <c r="A358" s="483" t="s">
        <v>1072</v>
      </c>
      <c r="B358" s="484">
        <v>59</v>
      </c>
      <c r="C358" s="485" t="s">
        <v>1783</v>
      </c>
      <c r="D358" s="342"/>
      <c r="E358" s="487" t="s">
        <v>1784</v>
      </c>
      <c r="F358" s="484">
        <v>15.7</v>
      </c>
      <c r="G358" s="490" t="s">
        <v>1785</v>
      </c>
      <c r="H358" s="342"/>
      <c r="I358" s="478" t="s">
        <v>1433</v>
      </c>
      <c r="J358" s="366">
        <v>44768</v>
      </c>
    </row>
    <row r="359" spans="1:12" s="346" customFormat="1" ht="181.5">
      <c r="A359" s="483" t="s">
        <v>1072</v>
      </c>
      <c r="B359" s="484">
        <v>60</v>
      </c>
      <c r="C359" s="485" t="s">
        <v>1783</v>
      </c>
      <c r="D359" s="342"/>
      <c r="E359" s="487" t="s">
        <v>1784</v>
      </c>
      <c r="F359" s="484">
        <v>15.7</v>
      </c>
      <c r="G359" s="490" t="s">
        <v>1786</v>
      </c>
      <c r="H359" s="342"/>
      <c r="I359" s="478" t="s">
        <v>1433</v>
      </c>
      <c r="J359" s="366">
        <v>44768</v>
      </c>
    </row>
    <row r="360" spans="1:12" s="346" customFormat="1" ht="291.75" customHeight="1">
      <c r="A360" s="491" t="s">
        <v>63</v>
      </c>
      <c r="B360" s="492">
        <v>61</v>
      </c>
      <c r="C360" s="434" t="s">
        <v>1357</v>
      </c>
      <c r="D360" s="493">
        <v>1</v>
      </c>
      <c r="E360" s="402" t="s">
        <v>1629</v>
      </c>
      <c r="F360" s="493">
        <v>15.4</v>
      </c>
      <c r="G360" s="494" t="s">
        <v>1632</v>
      </c>
      <c r="H360" s="495"/>
      <c r="I360" s="496" t="s">
        <v>1354</v>
      </c>
      <c r="J360" s="497">
        <v>44670</v>
      </c>
    </row>
    <row r="361" spans="1:12" s="346" customFormat="1" ht="195">
      <c r="A361" s="491" t="s">
        <v>63</v>
      </c>
      <c r="B361" s="492">
        <v>62</v>
      </c>
      <c r="C361" s="434" t="s">
        <v>1630</v>
      </c>
      <c r="D361" s="493">
        <v>1</v>
      </c>
      <c r="E361" s="402" t="s">
        <v>1631</v>
      </c>
      <c r="F361" s="493">
        <v>14.05</v>
      </c>
      <c r="G361" s="494" t="s">
        <v>1633</v>
      </c>
      <c r="H361" s="495"/>
      <c r="I361" s="496" t="s">
        <v>1354</v>
      </c>
      <c r="J361" s="497">
        <v>44701</v>
      </c>
    </row>
    <row r="362" spans="1:12" ht="55.5" customHeight="1">
      <c r="A362" s="388" t="s">
        <v>63</v>
      </c>
      <c r="B362" s="498">
        <v>63</v>
      </c>
      <c r="C362" s="499" t="s">
        <v>13</v>
      </c>
      <c r="D362" s="401">
        <v>1</v>
      </c>
      <c r="E362" s="433" t="s">
        <v>69</v>
      </c>
      <c r="F362" s="397">
        <v>3</v>
      </c>
      <c r="G362" s="397" t="s">
        <v>70</v>
      </c>
      <c r="H362" s="397" t="s">
        <v>346</v>
      </c>
      <c r="I362" s="397" t="s">
        <v>10</v>
      </c>
      <c r="J362" s="394"/>
      <c r="K362" s="395"/>
      <c r="L362" s="394"/>
    </row>
    <row r="363" spans="1:12" ht="45.75" customHeight="1">
      <c r="A363" s="388"/>
      <c r="B363" s="500"/>
      <c r="C363" s="501"/>
      <c r="D363" s="401">
        <v>2</v>
      </c>
      <c r="E363" s="433" t="s">
        <v>71</v>
      </c>
      <c r="F363" s="397">
        <v>2</v>
      </c>
      <c r="G363" s="397" t="s">
        <v>72</v>
      </c>
      <c r="H363" s="397" t="s">
        <v>346</v>
      </c>
      <c r="I363" s="397" t="s">
        <v>10</v>
      </c>
      <c r="J363" s="394"/>
      <c r="K363" s="395"/>
      <c r="L363" s="394"/>
    </row>
    <row r="364" spans="1:12" ht="53.25" customHeight="1">
      <c r="A364" s="388"/>
      <c r="B364" s="500"/>
      <c r="C364" s="501"/>
      <c r="D364" s="401">
        <v>3</v>
      </c>
      <c r="E364" s="433" t="s">
        <v>73</v>
      </c>
      <c r="F364" s="397">
        <v>6</v>
      </c>
      <c r="G364" s="397" t="s">
        <v>74</v>
      </c>
      <c r="H364" s="397" t="s">
        <v>346</v>
      </c>
      <c r="I364" s="397" t="s">
        <v>10</v>
      </c>
      <c r="J364" s="394"/>
      <c r="K364" s="395"/>
      <c r="L364" s="394"/>
    </row>
    <row r="365" spans="1:12" ht="48" customHeight="1">
      <c r="A365" s="388"/>
      <c r="B365" s="500"/>
      <c r="C365" s="501"/>
      <c r="D365" s="401">
        <v>4</v>
      </c>
      <c r="E365" s="433" t="s">
        <v>75</v>
      </c>
      <c r="F365" s="397">
        <v>1</v>
      </c>
      <c r="G365" s="397" t="s">
        <v>76</v>
      </c>
      <c r="H365" s="397" t="s">
        <v>346</v>
      </c>
      <c r="I365" s="397" t="s">
        <v>10</v>
      </c>
      <c r="J365" s="394"/>
      <c r="K365" s="395"/>
      <c r="L365" s="394"/>
    </row>
    <row r="366" spans="1:12" ht="52.5" customHeight="1">
      <c r="A366" s="388"/>
      <c r="B366" s="500"/>
      <c r="C366" s="501"/>
      <c r="D366" s="401">
        <v>5</v>
      </c>
      <c r="E366" s="433" t="s">
        <v>77</v>
      </c>
      <c r="F366" s="397">
        <v>1</v>
      </c>
      <c r="G366" s="397" t="s">
        <v>78</v>
      </c>
      <c r="H366" s="397" t="s">
        <v>346</v>
      </c>
      <c r="I366" s="397" t="s">
        <v>10</v>
      </c>
      <c r="J366" s="394"/>
      <c r="K366" s="395"/>
      <c r="L366" s="394"/>
    </row>
    <row r="367" spans="1:12" ht="178.5" customHeight="1">
      <c r="A367" s="388"/>
      <c r="B367" s="500"/>
      <c r="C367" s="501"/>
      <c r="D367" s="401">
        <v>6</v>
      </c>
      <c r="E367" s="433" t="s">
        <v>1132</v>
      </c>
      <c r="F367" s="397">
        <v>11.4</v>
      </c>
      <c r="G367" s="397" t="s">
        <v>79</v>
      </c>
      <c r="H367" s="397">
        <v>11320</v>
      </c>
      <c r="I367" s="397" t="s">
        <v>36</v>
      </c>
      <c r="J367" s="394">
        <v>43206</v>
      </c>
      <c r="K367" s="395">
        <v>44196</v>
      </c>
      <c r="L367" s="394"/>
    </row>
    <row r="368" spans="1:12" ht="150.75" customHeight="1">
      <c r="A368" s="388"/>
      <c r="B368" s="500"/>
      <c r="C368" s="501"/>
      <c r="D368" s="401">
        <v>7</v>
      </c>
      <c r="E368" s="433" t="s">
        <v>80</v>
      </c>
      <c r="F368" s="397">
        <v>9.6999999999999993</v>
      </c>
      <c r="G368" s="397" t="s">
        <v>81</v>
      </c>
      <c r="H368" s="397" t="s">
        <v>346</v>
      </c>
      <c r="I368" s="393" t="s">
        <v>371</v>
      </c>
      <c r="J368" s="394"/>
      <c r="K368" s="395"/>
      <c r="L368" s="394"/>
    </row>
    <row r="369" spans="1:12" ht="137.25" customHeight="1">
      <c r="A369" s="399"/>
      <c r="B369" s="502"/>
      <c r="C369" s="503"/>
      <c r="D369" s="401">
        <v>8</v>
      </c>
      <c r="E369" s="433" t="s">
        <v>1131</v>
      </c>
      <c r="F369" s="397">
        <v>10.4</v>
      </c>
      <c r="G369" s="397" t="s">
        <v>82</v>
      </c>
      <c r="H369" s="397">
        <v>11321</v>
      </c>
      <c r="I369" s="397" t="s">
        <v>10</v>
      </c>
      <c r="J369" s="394">
        <v>43206</v>
      </c>
      <c r="K369" s="395">
        <v>44196</v>
      </c>
      <c r="L369" s="394"/>
    </row>
    <row r="370" spans="1:12" s="510" customFormat="1" ht="183.6" customHeight="1">
      <c r="A370" s="504" t="s">
        <v>63</v>
      </c>
      <c r="B370" s="505">
        <v>64</v>
      </c>
      <c r="C370" s="334" t="s">
        <v>1439</v>
      </c>
      <c r="D370" s="506">
        <v>1</v>
      </c>
      <c r="E370" s="507" t="s">
        <v>1414</v>
      </c>
      <c r="F370" s="508">
        <v>27.2</v>
      </c>
      <c r="G370" s="413" t="s">
        <v>1421</v>
      </c>
      <c r="H370" s="508">
        <v>12836</v>
      </c>
      <c r="I370" s="414" t="s">
        <v>10</v>
      </c>
      <c r="J370" s="394">
        <v>43661</v>
      </c>
      <c r="K370" s="509">
        <v>44558</v>
      </c>
    </row>
    <row r="371" spans="1:12" s="510" customFormat="1" ht="195">
      <c r="A371" s="504" t="s">
        <v>63</v>
      </c>
      <c r="B371" s="505">
        <v>65</v>
      </c>
      <c r="C371" s="334"/>
      <c r="D371" s="506">
        <v>2</v>
      </c>
      <c r="E371" s="507" t="s">
        <v>1415</v>
      </c>
      <c r="F371" s="508">
        <v>31.9</v>
      </c>
      <c r="G371" s="413" t="s">
        <v>1422</v>
      </c>
      <c r="H371" s="508">
        <v>12837</v>
      </c>
      <c r="I371" s="414" t="s">
        <v>10</v>
      </c>
      <c r="J371" s="394">
        <v>43661</v>
      </c>
      <c r="K371" s="509">
        <v>44558</v>
      </c>
    </row>
    <row r="372" spans="1:12" s="510" customFormat="1" ht="183">
      <c r="A372" s="504" t="s">
        <v>63</v>
      </c>
      <c r="B372" s="505">
        <v>66</v>
      </c>
      <c r="C372" s="334"/>
      <c r="D372" s="506">
        <v>3</v>
      </c>
      <c r="E372" s="507" t="s">
        <v>1416</v>
      </c>
      <c r="F372" s="508">
        <v>30.725000000000001</v>
      </c>
      <c r="G372" s="413" t="s">
        <v>1423</v>
      </c>
      <c r="H372" s="508">
        <v>12838</v>
      </c>
      <c r="I372" s="414" t="s">
        <v>10</v>
      </c>
      <c r="J372" s="394">
        <v>43661</v>
      </c>
      <c r="K372" s="509">
        <v>44558</v>
      </c>
    </row>
    <row r="373" spans="1:12" s="510" customFormat="1" ht="216.75">
      <c r="A373" s="504" t="s">
        <v>63</v>
      </c>
      <c r="B373" s="511">
        <v>67</v>
      </c>
      <c r="C373" s="512" t="s">
        <v>1440</v>
      </c>
      <c r="D373" s="513">
        <v>4</v>
      </c>
      <c r="E373" s="514" t="s">
        <v>1417</v>
      </c>
      <c r="F373" s="515">
        <v>99.91</v>
      </c>
      <c r="G373" s="516" t="s">
        <v>1424</v>
      </c>
      <c r="H373" s="515">
        <v>12839</v>
      </c>
      <c r="I373" s="517" t="s">
        <v>10</v>
      </c>
      <c r="J373" s="394">
        <v>43661</v>
      </c>
      <c r="K373" s="509">
        <v>44558</v>
      </c>
    </row>
    <row r="374" spans="1:12" s="510" customFormat="1" ht="219">
      <c r="A374" s="504" t="s">
        <v>63</v>
      </c>
      <c r="B374" s="511">
        <v>68</v>
      </c>
      <c r="C374" s="518" t="s">
        <v>1439</v>
      </c>
      <c r="D374" s="519">
        <v>5</v>
      </c>
      <c r="E374" s="520" t="s">
        <v>1418</v>
      </c>
      <c r="F374" s="521">
        <v>49.97</v>
      </c>
      <c r="G374" s="522" t="s">
        <v>1425</v>
      </c>
      <c r="H374" s="521">
        <v>12840</v>
      </c>
      <c r="I374" s="523" t="s">
        <v>10</v>
      </c>
      <c r="J374" s="394">
        <v>43661</v>
      </c>
      <c r="K374" s="509">
        <v>44558</v>
      </c>
    </row>
    <row r="375" spans="1:12" s="510" customFormat="1" ht="163.9" customHeight="1">
      <c r="A375" s="524" t="s">
        <v>63</v>
      </c>
      <c r="B375" s="505">
        <v>69</v>
      </c>
      <c r="C375" s="518"/>
      <c r="D375" s="506">
        <v>6</v>
      </c>
      <c r="E375" s="507" t="s">
        <v>1419</v>
      </c>
      <c r="F375" s="508">
        <v>30</v>
      </c>
      <c r="G375" s="413" t="s">
        <v>1426</v>
      </c>
      <c r="H375" s="508">
        <v>12841</v>
      </c>
      <c r="I375" s="414" t="s">
        <v>10</v>
      </c>
      <c r="J375" s="394">
        <v>43661</v>
      </c>
      <c r="K375" s="525">
        <v>44558</v>
      </c>
    </row>
    <row r="376" spans="1:12" s="510" customFormat="1" ht="183">
      <c r="A376" s="524" t="s">
        <v>63</v>
      </c>
      <c r="B376" s="505">
        <v>70</v>
      </c>
      <c r="C376" s="526"/>
      <c r="D376" s="506">
        <v>7</v>
      </c>
      <c r="E376" s="507" t="s">
        <v>1420</v>
      </c>
      <c r="F376" s="508">
        <v>41.3</v>
      </c>
      <c r="G376" s="413" t="s">
        <v>1427</v>
      </c>
      <c r="H376" s="508">
        <v>12842</v>
      </c>
      <c r="I376" s="414" t="s">
        <v>10</v>
      </c>
      <c r="J376" s="394">
        <v>43661</v>
      </c>
      <c r="K376" s="525">
        <v>44558</v>
      </c>
    </row>
    <row r="377" spans="1:12" s="417" customFormat="1" ht="216.75">
      <c r="A377" s="527" t="s">
        <v>63</v>
      </c>
      <c r="B377" s="410">
        <v>71</v>
      </c>
      <c r="C377" s="528" t="s">
        <v>1430</v>
      </c>
      <c r="D377" s="529">
        <v>1</v>
      </c>
      <c r="E377" s="530" t="s">
        <v>1405</v>
      </c>
      <c r="F377" s="531">
        <v>10</v>
      </c>
      <c r="G377" s="531" t="s">
        <v>1406</v>
      </c>
      <c r="H377" s="531">
        <v>11437</v>
      </c>
      <c r="I377" s="532" t="s">
        <v>39</v>
      </c>
      <c r="J377" s="394">
        <v>43549</v>
      </c>
      <c r="K377" s="395">
        <v>44212</v>
      </c>
      <c r="L377" s="416">
        <v>44557</v>
      </c>
    </row>
    <row r="378" spans="1:12" s="417" customFormat="1" ht="277.89999999999998" customHeight="1">
      <c r="A378" s="527" t="s">
        <v>63</v>
      </c>
      <c r="B378" s="410">
        <v>72</v>
      </c>
      <c r="C378" s="528" t="s">
        <v>1430</v>
      </c>
      <c r="D378" s="533">
        <v>2</v>
      </c>
      <c r="E378" s="440" t="s">
        <v>1407</v>
      </c>
      <c r="F378" s="468">
        <v>16.100000000000001</v>
      </c>
      <c r="G378" s="468" t="s">
        <v>1408</v>
      </c>
      <c r="H378" s="468">
        <v>11438</v>
      </c>
      <c r="I378" s="534" t="s">
        <v>39</v>
      </c>
      <c r="J378" s="394">
        <v>43549</v>
      </c>
      <c r="K378" s="395">
        <v>44212</v>
      </c>
      <c r="L378" s="416">
        <v>44557</v>
      </c>
    </row>
    <row r="379" spans="1:12" ht="111">
      <c r="A379" s="410" t="s">
        <v>63</v>
      </c>
      <c r="B379" s="389">
        <v>73</v>
      </c>
      <c r="C379" s="435" t="s">
        <v>104</v>
      </c>
      <c r="D379" s="333">
        <v>1</v>
      </c>
      <c r="E379" s="391" t="s">
        <v>105</v>
      </c>
      <c r="F379" s="392">
        <v>10</v>
      </c>
      <c r="G379" s="397" t="s">
        <v>106</v>
      </c>
      <c r="H379" s="397">
        <v>11331</v>
      </c>
      <c r="I379" s="397" t="s">
        <v>36</v>
      </c>
      <c r="J379" s="394">
        <v>43318</v>
      </c>
      <c r="K379" s="395"/>
      <c r="L379" s="394"/>
    </row>
    <row r="380" spans="1:12" ht="187.9" customHeight="1">
      <c r="A380" s="410" t="s">
        <v>63</v>
      </c>
      <c r="B380" s="399"/>
      <c r="C380" s="436"/>
      <c r="D380" s="451">
        <v>2</v>
      </c>
      <c r="E380" s="402" t="s">
        <v>352</v>
      </c>
      <c r="F380" s="392">
        <v>12.65</v>
      </c>
      <c r="G380" s="453" t="s">
        <v>353</v>
      </c>
      <c r="H380" s="453">
        <v>12942</v>
      </c>
      <c r="I380" s="397" t="s">
        <v>39</v>
      </c>
      <c r="J380" s="394">
        <v>43727</v>
      </c>
      <c r="K380" s="395">
        <v>44212</v>
      </c>
      <c r="L380" s="394"/>
    </row>
    <row r="381" spans="1:12" s="417" customFormat="1" ht="222" customHeight="1">
      <c r="A381" s="535" t="s">
        <v>63</v>
      </c>
      <c r="B381" s="431">
        <v>74</v>
      </c>
      <c r="C381" s="536" t="s">
        <v>113</v>
      </c>
      <c r="D381" s="401">
        <v>1</v>
      </c>
      <c r="E381" s="440" t="s">
        <v>1409</v>
      </c>
      <c r="F381" s="413">
        <v>25</v>
      </c>
      <c r="G381" s="537" t="s">
        <v>1412</v>
      </c>
      <c r="H381" s="413">
        <v>12559</v>
      </c>
      <c r="I381" s="414" t="s">
        <v>1410</v>
      </c>
      <c r="J381" s="415">
        <v>43599</v>
      </c>
      <c r="K381" s="416">
        <v>44576</v>
      </c>
    </row>
    <row r="382" spans="1:12" s="417" customFormat="1" ht="191.25">
      <c r="A382" s="535" t="s">
        <v>63</v>
      </c>
      <c r="B382" s="431">
        <v>75</v>
      </c>
      <c r="C382" s="536" t="s">
        <v>116</v>
      </c>
      <c r="D382" s="401">
        <v>1</v>
      </c>
      <c r="E382" s="440" t="s">
        <v>1411</v>
      </c>
      <c r="F382" s="413">
        <v>20</v>
      </c>
      <c r="G382" s="537" t="s">
        <v>1413</v>
      </c>
      <c r="H382" s="413">
        <v>12560</v>
      </c>
      <c r="I382" s="414" t="s">
        <v>10</v>
      </c>
      <c r="J382" s="415">
        <v>43599</v>
      </c>
      <c r="K382" s="416">
        <v>44576</v>
      </c>
    </row>
    <row r="383" spans="1:12" s="542" customFormat="1" ht="312" customHeight="1">
      <c r="A383" s="535" t="s">
        <v>63</v>
      </c>
      <c r="B383" s="492">
        <v>76</v>
      </c>
      <c r="C383" s="462" t="s">
        <v>1357</v>
      </c>
      <c r="D383" s="538">
        <v>1</v>
      </c>
      <c r="E383" s="539" t="s">
        <v>1358</v>
      </c>
      <c r="F383" s="538">
        <v>18.600000000000001</v>
      </c>
      <c r="G383" s="494" t="s">
        <v>1428</v>
      </c>
      <c r="H383" s="495"/>
      <c r="I383" s="496" t="s">
        <v>1354</v>
      </c>
      <c r="J383" s="540">
        <v>44547</v>
      </c>
      <c r="K383" s="541"/>
    </row>
    <row r="384" spans="1:12" s="545" customFormat="1" ht="210">
      <c r="A384" s="535" t="s">
        <v>63</v>
      </c>
      <c r="B384" s="492">
        <v>77</v>
      </c>
      <c r="C384" s="462" t="s">
        <v>1360</v>
      </c>
      <c r="D384" s="538">
        <v>2</v>
      </c>
      <c r="E384" s="539" t="s">
        <v>1361</v>
      </c>
      <c r="F384" s="538">
        <v>15</v>
      </c>
      <c r="G384" s="494" t="s">
        <v>1429</v>
      </c>
      <c r="H384" s="495"/>
      <c r="I384" s="496" t="s">
        <v>1354</v>
      </c>
      <c r="J384" s="543">
        <v>44547</v>
      </c>
      <c r="K384" s="544"/>
    </row>
    <row r="385" spans="1:12" s="346" customFormat="1" ht="216.75">
      <c r="A385" s="535" t="s">
        <v>63</v>
      </c>
      <c r="B385" s="449">
        <v>78</v>
      </c>
      <c r="C385" s="528" t="s">
        <v>1430</v>
      </c>
      <c r="D385" s="546">
        <v>1</v>
      </c>
      <c r="E385" s="547" t="s">
        <v>1431</v>
      </c>
      <c r="F385" s="548">
        <v>10</v>
      </c>
      <c r="G385" s="549" t="s">
        <v>1432</v>
      </c>
      <c r="H385" s="549"/>
      <c r="I385" s="550" t="s">
        <v>1433</v>
      </c>
      <c r="J385" s="430">
        <v>44574</v>
      </c>
      <c r="K385" s="551"/>
    </row>
    <row r="386" spans="1:12" s="346" customFormat="1" ht="339" customHeight="1">
      <c r="A386" s="535" t="s">
        <v>63</v>
      </c>
      <c r="B386" s="552">
        <v>79</v>
      </c>
      <c r="C386" s="528" t="s">
        <v>1430</v>
      </c>
      <c r="D386" s="546">
        <v>1</v>
      </c>
      <c r="E386" s="547" t="s">
        <v>1434</v>
      </c>
      <c r="F386" s="548">
        <v>10.5</v>
      </c>
      <c r="G386" s="549" t="s">
        <v>1435</v>
      </c>
      <c r="H386" s="549"/>
      <c r="I386" s="550" t="s">
        <v>1433</v>
      </c>
      <c r="J386" s="430">
        <v>44574</v>
      </c>
      <c r="K386" s="551"/>
    </row>
    <row r="387" spans="1:12" s="346" customFormat="1" ht="204">
      <c r="A387" s="535" t="s">
        <v>63</v>
      </c>
      <c r="B387" s="552">
        <v>80</v>
      </c>
      <c r="C387" s="426" t="s">
        <v>1436</v>
      </c>
      <c r="D387" s="546">
        <v>1</v>
      </c>
      <c r="E387" s="547" t="s">
        <v>1437</v>
      </c>
      <c r="F387" s="549">
        <v>11.6</v>
      </c>
      <c r="G387" s="549" t="s">
        <v>1438</v>
      </c>
      <c r="H387" s="549"/>
      <c r="I387" s="550" t="s">
        <v>1433</v>
      </c>
      <c r="J387" s="430">
        <v>44574</v>
      </c>
      <c r="K387" s="551"/>
    </row>
    <row r="388" spans="1:12" s="417" customFormat="1" ht="280.5">
      <c r="A388" s="535" t="s">
        <v>63</v>
      </c>
      <c r="B388" s="553">
        <v>81</v>
      </c>
      <c r="C388" s="554" t="s">
        <v>13</v>
      </c>
      <c r="D388" s="401">
        <v>8</v>
      </c>
      <c r="E388" s="433" t="s">
        <v>1401</v>
      </c>
      <c r="F388" s="441">
        <v>10.4</v>
      </c>
      <c r="G388" s="441" t="s">
        <v>1402</v>
      </c>
      <c r="H388" s="441">
        <v>11321</v>
      </c>
      <c r="I388" s="397" t="s">
        <v>10</v>
      </c>
      <c r="J388" s="555"/>
      <c r="K388" s="416">
        <v>44559</v>
      </c>
    </row>
    <row r="389" spans="1:12" s="417" customFormat="1" ht="242.25">
      <c r="A389" s="556" t="s">
        <v>63</v>
      </c>
      <c r="B389" s="553">
        <v>82</v>
      </c>
      <c r="C389" s="554" t="s">
        <v>1441</v>
      </c>
      <c r="D389" s="401">
        <v>1</v>
      </c>
      <c r="E389" s="440" t="s">
        <v>1403</v>
      </c>
      <c r="F389" s="413">
        <v>70</v>
      </c>
      <c r="G389" s="413" t="s">
        <v>88</v>
      </c>
      <c r="H389" s="413">
        <v>11325</v>
      </c>
      <c r="I389" s="414" t="s">
        <v>1404</v>
      </c>
      <c r="J389" s="420"/>
      <c r="K389" s="416">
        <v>44558</v>
      </c>
    </row>
    <row r="390" spans="1:12" ht="117">
      <c r="A390" s="389" t="s">
        <v>63</v>
      </c>
      <c r="B390" s="557">
        <v>83</v>
      </c>
      <c r="C390" s="558" t="s">
        <v>91</v>
      </c>
      <c r="D390" s="333">
        <v>1</v>
      </c>
      <c r="E390" s="391" t="s">
        <v>92</v>
      </c>
      <c r="F390" s="392">
        <v>10.7</v>
      </c>
      <c r="G390" s="392" t="s">
        <v>1636</v>
      </c>
      <c r="H390" s="397">
        <v>11327</v>
      </c>
      <c r="I390" s="393" t="s">
        <v>371</v>
      </c>
      <c r="J390" s="394">
        <v>42937</v>
      </c>
      <c r="K390" s="395">
        <v>43798</v>
      </c>
      <c r="L390" s="394">
        <v>44733</v>
      </c>
    </row>
    <row r="391" spans="1:12" ht="132.75">
      <c r="A391" s="399"/>
      <c r="B391" s="559"/>
      <c r="C391" s="560"/>
      <c r="D391" s="333">
        <v>2</v>
      </c>
      <c r="E391" s="391" t="s">
        <v>93</v>
      </c>
      <c r="F391" s="392">
        <v>23</v>
      </c>
      <c r="G391" s="392" t="s">
        <v>94</v>
      </c>
      <c r="H391" s="397">
        <v>11328</v>
      </c>
      <c r="I391" s="393" t="s">
        <v>371</v>
      </c>
      <c r="J391" s="394">
        <v>42937</v>
      </c>
      <c r="K391" s="395"/>
      <c r="L391" s="394"/>
    </row>
    <row r="392" spans="1:12" ht="145.5">
      <c r="A392" s="410"/>
      <c r="B392" s="404">
        <v>84</v>
      </c>
      <c r="C392" s="561"/>
      <c r="D392" s="333">
        <v>2</v>
      </c>
      <c r="E392" s="391" t="s">
        <v>89</v>
      </c>
      <c r="F392" s="392">
        <v>7.1</v>
      </c>
      <c r="G392" s="392" t="s">
        <v>90</v>
      </c>
      <c r="H392" s="397">
        <v>11326</v>
      </c>
      <c r="I392" s="393" t="s">
        <v>371</v>
      </c>
      <c r="J392" s="394"/>
      <c r="K392" s="395"/>
      <c r="L392" s="394"/>
    </row>
    <row r="393" spans="1:12" ht="162.75" customHeight="1">
      <c r="A393" s="389" t="s">
        <v>63</v>
      </c>
      <c r="B393" s="562">
        <v>85</v>
      </c>
      <c r="C393" s="563" t="s">
        <v>64</v>
      </c>
      <c r="D393" s="333">
        <v>1</v>
      </c>
      <c r="E393" s="391" t="s">
        <v>65</v>
      </c>
      <c r="F393" s="392">
        <v>6</v>
      </c>
      <c r="G393" s="392" t="s">
        <v>66</v>
      </c>
      <c r="H393" s="392" t="s">
        <v>346</v>
      </c>
      <c r="I393" s="393" t="s">
        <v>371</v>
      </c>
      <c r="J393" s="394"/>
      <c r="K393" s="395"/>
      <c r="L393" s="394"/>
    </row>
    <row r="394" spans="1:12" ht="204" customHeight="1">
      <c r="A394" s="388"/>
      <c r="B394" s="562"/>
      <c r="C394" s="563"/>
      <c r="D394" s="333">
        <v>2</v>
      </c>
      <c r="E394" s="391" t="s">
        <v>67</v>
      </c>
      <c r="F394" s="392">
        <v>14</v>
      </c>
      <c r="G394" s="453" t="s">
        <v>68</v>
      </c>
      <c r="H394" s="453" t="s">
        <v>346</v>
      </c>
      <c r="I394" s="393" t="s">
        <v>371</v>
      </c>
      <c r="J394" s="394"/>
      <c r="K394" s="395"/>
      <c r="L394" s="394"/>
    </row>
    <row r="395" spans="1:12" ht="89.25">
      <c r="A395" s="389" t="s">
        <v>63</v>
      </c>
      <c r="B395" s="389">
        <v>86</v>
      </c>
      <c r="C395" s="390" t="s">
        <v>83</v>
      </c>
      <c r="D395" s="333">
        <v>1</v>
      </c>
      <c r="E395" s="391" t="s">
        <v>84</v>
      </c>
      <c r="F395" s="392">
        <v>26.8</v>
      </c>
      <c r="G395" s="453" t="s">
        <v>85</v>
      </c>
      <c r="H395" s="453" t="s">
        <v>346</v>
      </c>
      <c r="I395" s="393" t="s">
        <v>371</v>
      </c>
      <c r="J395" s="394"/>
      <c r="K395" s="395"/>
      <c r="L395" s="394"/>
    </row>
    <row r="396" spans="1:12" ht="89.25">
      <c r="A396" s="399"/>
      <c r="B396" s="399"/>
      <c r="C396" s="400"/>
      <c r="D396" s="333">
        <v>2</v>
      </c>
      <c r="E396" s="391" t="s">
        <v>86</v>
      </c>
      <c r="F396" s="392">
        <v>12.6</v>
      </c>
      <c r="G396" s="392" t="s">
        <v>87</v>
      </c>
      <c r="H396" s="397" t="s">
        <v>346</v>
      </c>
      <c r="I396" s="393" t="s">
        <v>371</v>
      </c>
      <c r="J396" s="394"/>
      <c r="K396" s="395"/>
      <c r="L396" s="394"/>
    </row>
    <row r="397" spans="1:12" ht="164.25">
      <c r="A397" s="404" t="s">
        <v>63</v>
      </c>
      <c r="B397" s="557">
        <v>87</v>
      </c>
      <c r="C397" s="435" t="s">
        <v>95</v>
      </c>
      <c r="D397" s="333">
        <v>1</v>
      </c>
      <c r="E397" s="391" t="s">
        <v>96</v>
      </c>
      <c r="F397" s="392">
        <v>25.5</v>
      </c>
      <c r="G397" s="392" t="s">
        <v>97</v>
      </c>
      <c r="H397" s="397">
        <v>11329</v>
      </c>
      <c r="I397" s="392" t="s">
        <v>39</v>
      </c>
      <c r="J397" s="394">
        <v>42940</v>
      </c>
      <c r="K397" s="395"/>
      <c r="L397" s="394"/>
    </row>
    <row r="398" spans="1:12" ht="92.25">
      <c r="A398" s="404" t="s">
        <v>63</v>
      </c>
      <c r="B398" s="564"/>
      <c r="C398" s="446"/>
      <c r="D398" s="333">
        <v>2</v>
      </c>
      <c r="E398" s="445" t="s">
        <v>98</v>
      </c>
      <c r="F398" s="392">
        <v>20</v>
      </c>
      <c r="G398" s="392" t="s">
        <v>99</v>
      </c>
      <c r="H398" s="397">
        <v>11439</v>
      </c>
      <c r="I398" s="397" t="s">
        <v>36</v>
      </c>
      <c r="J398" s="394"/>
      <c r="K398" s="395"/>
      <c r="L398" s="394"/>
    </row>
    <row r="399" spans="1:12" ht="92.25">
      <c r="A399" s="404" t="s">
        <v>63</v>
      </c>
      <c r="B399" s="559"/>
      <c r="C399" s="436"/>
      <c r="D399" s="333">
        <v>3</v>
      </c>
      <c r="E399" s="445" t="s">
        <v>100</v>
      </c>
      <c r="F399" s="392">
        <v>5</v>
      </c>
      <c r="G399" s="392" t="s">
        <v>101</v>
      </c>
      <c r="H399" s="397">
        <v>11440</v>
      </c>
      <c r="I399" s="392" t="s">
        <v>39</v>
      </c>
      <c r="J399" s="394">
        <v>43549</v>
      </c>
      <c r="K399" s="395"/>
      <c r="L399" s="394"/>
    </row>
    <row r="400" spans="1:12" ht="89.25">
      <c r="A400" s="418" t="s">
        <v>63</v>
      </c>
      <c r="B400" s="418">
        <v>88</v>
      </c>
      <c r="C400" s="435" t="s">
        <v>102</v>
      </c>
      <c r="D400" s="333">
        <v>1</v>
      </c>
      <c r="E400" s="391" t="s">
        <v>103</v>
      </c>
      <c r="F400" s="392">
        <v>10.7</v>
      </c>
      <c r="G400" s="392" t="s">
        <v>1484</v>
      </c>
      <c r="H400" s="397">
        <v>11330</v>
      </c>
      <c r="I400" s="392" t="s">
        <v>39</v>
      </c>
      <c r="J400" s="394">
        <v>43210</v>
      </c>
      <c r="K400" s="395">
        <v>44625</v>
      </c>
      <c r="L400" s="394"/>
    </row>
    <row r="401" spans="1:14" ht="123.75">
      <c r="A401" s="418" t="s">
        <v>63</v>
      </c>
      <c r="B401" s="418">
        <v>89</v>
      </c>
      <c r="C401" s="446"/>
      <c r="D401" s="401">
        <v>2</v>
      </c>
      <c r="E401" s="433" t="s">
        <v>350</v>
      </c>
      <c r="F401" s="401">
        <v>10.3</v>
      </c>
      <c r="G401" s="392" t="s">
        <v>1483</v>
      </c>
      <c r="H401" s="397">
        <v>11331</v>
      </c>
      <c r="I401" s="392" t="s">
        <v>39</v>
      </c>
      <c r="J401" s="394">
        <v>43770</v>
      </c>
      <c r="K401" s="395">
        <v>44625</v>
      </c>
      <c r="L401" s="394"/>
    </row>
    <row r="402" spans="1:14" ht="123.75">
      <c r="A402" s="418" t="s">
        <v>63</v>
      </c>
      <c r="B402" s="418">
        <v>90</v>
      </c>
      <c r="C402" s="436"/>
      <c r="D402" s="401">
        <v>3</v>
      </c>
      <c r="E402" s="433" t="s">
        <v>351</v>
      </c>
      <c r="F402" s="401">
        <v>10.3</v>
      </c>
      <c r="G402" s="453" t="s">
        <v>1482</v>
      </c>
      <c r="H402" s="392">
        <v>13052</v>
      </c>
      <c r="I402" s="392" t="s">
        <v>39</v>
      </c>
      <c r="J402" s="394">
        <v>43770</v>
      </c>
      <c r="K402" s="395">
        <v>44625</v>
      </c>
      <c r="L402" s="394"/>
      <c r="N402" s="332">
        <v>13052</v>
      </c>
    </row>
    <row r="403" spans="1:14" ht="139.5" customHeight="1">
      <c r="A403" s="410" t="s">
        <v>63</v>
      </c>
      <c r="B403" s="418">
        <v>91</v>
      </c>
      <c r="C403" s="444" t="s">
        <v>107</v>
      </c>
      <c r="D403" s="333">
        <v>1</v>
      </c>
      <c r="E403" s="391" t="s">
        <v>108</v>
      </c>
      <c r="F403" s="392">
        <v>16.600000000000001</v>
      </c>
      <c r="G403" s="392" t="s">
        <v>1637</v>
      </c>
      <c r="H403" s="397">
        <v>11332</v>
      </c>
      <c r="I403" s="397" t="s">
        <v>39</v>
      </c>
      <c r="J403" s="394">
        <v>43318</v>
      </c>
      <c r="K403" s="395">
        <v>43651</v>
      </c>
      <c r="L403" s="394">
        <v>44733</v>
      </c>
    </row>
    <row r="404" spans="1:14" ht="191.25">
      <c r="A404" s="410" t="s">
        <v>63</v>
      </c>
      <c r="B404" s="418">
        <v>92</v>
      </c>
      <c r="C404" s="444" t="s">
        <v>107</v>
      </c>
      <c r="D404" s="333">
        <v>2</v>
      </c>
      <c r="E404" s="391" t="s">
        <v>109</v>
      </c>
      <c r="F404" s="392">
        <v>10.3</v>
      </c>
      <c r="G404" s="392" t="s">
        <v>1638</v>
      </c>
      <c r="H404" s="397">
        <v>11333</v>
      </c>
      <c r="I404" s="397" t="s">
        <v>39</v>
      </c>
      <c r="J404" s="394">
        <v>43318</v>
      </c>
      <c r="K404" s="395"/>
      <c r="L404" s="394">
        <v>44733</v>
      </c>
    </row>
    <row r="405" spans="1:14" ht="191.25">
      <c r="A405" s="410" t="s">
        <v>63</v>
      </c>
      <c r="B405" s="418">
        <v>93</v>
      </c>
      <c r="C405" s="444" t="s">
        <v>107</v>
      </c>
      <c r="D405" s="333">
        <v>3</v>
      </c>
      <c r="E405" s="391" t="s">
        <v>110</v>
      </c>
      <c r="F405" s="392">
        <v>11.6</v>
      </c>
      <c r="G405" s="392" t="s">
        <v>1639</v>
      </c>
      <c r="H405" s="476">
        <v>13382</v>
      </c>
      <c r="I405" s="397" t="s">
        <v>39</v>
      </c>
      <c r="J405" s="394">
        <v>43913</v>
      </c>
      <c r="K405" s="395"/>
      <c r="L405" s="394">
        <v>44733</v>
      </c>
    </row>
    <row r="406" spans="1:14" ht="191.25">
      <c r="A406" s="410" t="s">
        <v>63</v>
      </c>
      <c r="B406" s="418">
        <v>94</v>
      </c>
      <c r="C406" s="444" t="s">
        <v>107</v>
      </c>
      <c r="D406" s="333">
        <v>4</v>
      </c>
      <c r="E406" s="391" t="s">
        <v>111</v>
      </c>
      <c r="F406" s="392">
        <v>16</v>
      </c>
      <c r="G406" s="392" t="s">
        <v>1640</v>
      </c>
      <c r="H406" s="476">
        <v>13383</v>
      </c>
      <c r="I406" s="397" t="s">
        <v>39</v>
      </c>
      <c r="J406" s="394">
        <v>43913</v>
      </c>
      <c r="K406" s="395"/>
      <c r="L406" s="394">
        <v>44733</v>
      </c>
    </row>
    <row r="407" spans="1:14" ht="191.25">
      <c r="A407" s="410" t="s">
        <v>63</v>
      </c>
      <c r="B407" s="418">
        <v>95</v>
      </c>
      <c r="C407" s="444" t="s">
        <v>107</v>
      </c>
      <c r="D407" s="333">
        <v>5</v>
      </c>
      <c r="E407" s="391" t="s">
        <v>112</v>
      </c>
      <c r="F407" s="392">
        <v>21.9</v>
      </c>
      <c r="G407" s="392" t="s">
        <v>1641</v>
      </c>
      <c r="H407" s="476">
        <v>13384</v>
      </c>
      <c r="I407" s="397" t="s">
        <v>39</v>
      </c>
      <c r="J407" s="394">
        <v>43913</v>
      </c>
      <c r="K407" s="395"/>
      <c r="L407" s="394">
        <v>44733</v>
      </c>
    </row>
    <row r="408" spans="1:14" ht="192" thickBot="1">
      <c r="A408" s="410"/>
      <c r="B408" s="418">
        <v>96</v>
      </c>
      <c r="C408" s="444" t="s">
        <v>107</v>
      </c>
      <c r="D408" s="333">
        <v>6</v>
      </c>
      <c r="E408" s="391" t="s">
        <v>347</v>
      </c>
      <c r="F408" s="392">
        <v>10.8</v>
      </c>
      <c r="G408" s="392" t="s">
        <v>1642</v>
      </c>
      <c r="H408" s="397">
        <v>13385</v>
      </c>
      <c r="I408" s="397" t="s">
        <v>39</v>
      </c>
      <c r="J408" s="394">
        <v>43913</v>
      </c>
      <c r="K408" s="395"/>
      <c r="L408" s="394">
        <v>44733</v>
      </c>
    </row>
    <row r="409" spans="1:14" s="417" customFormat="1" ht="153" customHeight="1" thickBot="1">
      <c r="A409" s="565" t="s">
        <v>63</v>
      </c>
      <c r="B409" s="418">
        <v>97</v>
      </c>
      <c r="C409" s="444" t="s">
        <v>107</v>
      </c>
      <c r="D409" s="401">
        <v>7</v>
      </c>
      <c r="E409" s="433" t="s">
        <v>1023</v>
      </c>
      <c r="F409" s="442">
        <v>10.5</v>
      </c>
      <c r="G409" s="397" t="s">
        <v>1635</v>
      </c>
      <c r="I409" s="566" t="s">
        <v>39</v>
      </c>
      <c r="J409" s="567">
        <v>44733</v>
      </c>
    </row>
    <row r="410" spans="1:14" ht="102">
      <c r="A410" s="389" t="s">
        <v>1022</v>
      </c>
      <c r="B410" s="418">
        <v>98</v>
      </c>
      <c r="C410" s="435" t="s">
        <v>1021</v>
      </c>
      <c r="D410" s="451">
        <v>7</v>
      </c>
      <c r="E410" s="398" t="s">
        <v>1023</v>
      </c>
      <c r="F410" s="452">
        <v>10.5</v>
      </c>
      <c r="G410" s="442" t="s">
        <v>1024</v>
      </c>
      <c r="H410" s="442">
        <v>13645</v>
      </c>
      <c r="I410" s="397" t="s">
        <v>39</v>
      </c>
      <c r="J410" s="394">
        <v>44022</v>
      </c>
      <c r="K410" s="395"/>
      <c r="L410" s="394"/>
    </row>
    <row r="411" spans="1:14" ht="102">
      <c r="A411" s="399"/>
      <c r="B411" s="418">
        <v>99</v>
      </c>
      <c r="C411" s="436"/>
      <c r="D411" s="451">
        <v>8</v>
      </c>
      <c r="E411" s="398" t="s">
        <v>1025</v>
      </c>
      <c r="F411" s="452">
        <v>10.199999999999999</v>
      </c>
      <c r="G411" s="392" t="s">
        <v>1643</v>
      </c>
      <c r="H411" s="392">
        <v>13646</v>
      </c>
      <c r="I411" s="397" t="s">
        <v>39</v>
      </c>
      <c r="J411" s="394">
        <v>44023</v>
      </c>
      <c r="K411" s="395"/>
      <c r="L411" s="394">
        <v>44733</v>
      </c>
    </row>
    <row r="412" spans="1:14" ht="140.25">
      <c r="A412" s="410" t="s">
        <v>63</v>
      </c>
      <c r="B412" s="418">
        <v>100</v>
      </c>
      <c r="C412" s="568" t="s">
        <v>113</v>
      </c>
      <c r="D412" s="333">
        <v>1</v>
      </c>
      <c r="E412" s="391" t="s">
        <v>114</v>
      </c>
      <c r="F412" s="392">
        <v>32</v>
      </c>
      <c r="G412" s="453" t="s">
        <v>115</v>
      </c>
      <c r="H412" s="453">
        <v>12559</v>
      </c>
      <c r="I412" s="397" t="s">
        <v>39</v>
      </c>
      <c r="J412" s="394">
        <v>43599</v>
      </c>
      <c r="K412" s="395">
        <v>44193</v>
      </c>
      <c r="L412" s="394"/>
    </row>
    <row r="413" spans="1:14" ht="222" customHeight="1">
      <c r="A413" s="410" t="s">
        <v>63</v>
      </c>
      <c r="B413" s="418">
        <v>101</v>
      </c>
      <c r="C413" s="568" t="s">
        <v>116</v>
      </c>
      <c r="D413" s="333">
        <v>1</v>
      </c>
      <c r="E413" s="391" t="s">
        <v>117</v>
      </c>
      <c r="F413" s="392">
        <v>20</v>
      </c>
      <c r="G413" s="453" t="s">
        <v>118</v>
      </c>
      <c r="H413" s="453">
        <v>12560</v>
      </c>
      <c r="I413" s="397" t="s">
        <v>39</v>
      </c>
      <c r="J413" s="394">
        <v>43599</v>
      </c>
      <c r="K413" s="395">
        <v>44193</v>
      </c>
      <c r="L413" s="394"/>
    </row>
    <row r="414" spans="1:14" s="346" customFormat="1" ht="204">
      <c r="A414" s="423" t="s">
        <v>63</v>
      </c>
      <c r="B414" s="421">
        <v>102</v>
      </c>
      <c r="C414" s="434" t="s">
        <v>1120</v>
      </c>
      <c r="D414" s="421">
        <v>1</v>
      </c>
      <c r="E414" s="402" t="s">
        <v>1121</v>
      </c>
      <c r="F414" s="569">
        <v>17</v>
      </c>
      <c r="G414" s="392" t="s">
        <v>2034</v>
      </c>
      <c r="H414" s="392">
        <v>13205</v>
      </c>
      <c r="I414" s="397" t="s">
        <v>39</v>
      </c>
      <c r="J414" s="394">
        <v>43866</v>
      </c>
      <c r="K414" s="395">
        <v>44857</v>
      </c>
      <c r="L414" s="394"/>
    </row>
    <row r="415" spans="1:14" s="346" customFormat="1" ht="165.75">
      <c r="A415" s="570" t="s">
        <v>1028</v>
      </c>
      <c r="B415" s="449">
        <v>102</v>
      </c>
      <c r="C415" s="571" t="s">
        <v>1127</v>
      </c>
      <c r="D415" s="451">
        <v>1</v>
      </c>
      <c r="E415" s="402" t="s">
        <v>1026</v>
      </c>
      <c r="F415" s="569">
        <v>13.2</v>
      </c>
      <c r="G415" s="392" t="s">
        <v>1027</v>
      </c>
      <c r="H415" s="397">
        <v>13644</v>
      </c>
      <c r="I415" s="397" t="s">
        <v>39</v>
      </c>
      <c r="J415" s="394">
        <v>44079</v>
      </c>
      <c r="K415" s="395"/>
      <c r="L415" s="394"/>
    </row>
    <row r="416" spans="1:14" s="346" customFormat="1" ht="178.5">
      <c r="A416" s="339" t="s">
        <v>1022</v>
      </c>
      <c r="B416" s="431">
        <v>104</v>
      </c>
      <c r="C416" s="434" t="s">
        <v>1122</v>
      </c>
      <c r="D416" s="401">
        <v>1</v>
      </c>
      <c r="E416" s="433" t="s">
        <v>1123</v>
      </c>
      <c r="F416" s="441">
        <v>50</v>
      </c>
      <c r="G416" s="392" t="s">
        <v>1801</v>
      </c>
      <c r="H416" s="392">
        <v>14994</v>
      </c>
      <c r="I416" s="393" t="s">
        <v>371</v>
      </c>
      <c r="J416" s="394">
        <v>44196</v>
      </c>
      <c r="K416" s="395">
        <v>44781</v>
      </c>
      <c r="L416" s="394"/>
      <c r="M416" s="332"/>
    </row>
    <row r="417" spans="1:13" s="346" customFormat="1" ht="178.5">
      <c r="A417" s="339" t="s">
        <v>1022</v>
      </c>
      <c r="B417" s="431">
        <v>105</v>
      </c>
      <c r="C417" s="434" t="s">
        <v>1124</v>
      </c>
      <c r="D417" s="401">
        <v>1</v>
      </c>
      <c r="E417" s="433" t="s">
        <v>1125</v>
      </c>
      <c r="F417" s="441">
        <v>35</v>
      </c>
      <c r="G417" s="392" t="s">
        <v>1802</v>
      </c>
      <c r="H417" s="392">
        <v>14995</v>
      </c>
      <c r="I417" s="393" t="s">
        <v>371</v>
      </c>
      <c r="J417" s="394">
        <v>44196</v>
      </c>
      <c r="K417" s="395">
        <v>44781</v>
      </c>
      <c r="L417" s="394"/>
      <c r="M417" s="332"/>
    </row>
    <row r="418" spans="1:13" s="346" customFormat="1" ht="178.5">
      <c r="A418" s="431" t="s">
        <v>1022</v>
      </c>
      <c r="B418" s="437">
        <v>106</v>
      </c>
      <c r="C418" s="463" t="s">
        <v>1162</v>
      </c>
      <c r="D418" s="401">
        <v>1</v>
      </c>
      <c r="E418" s="433" t="s">
        <v>1163</v>
      </c>
      <c r="F418" s="452">
        <v>20</v>
      </c>
      <c r="G418" s="392" t="s">
        <v>1164</v>
      </c>
      <c r="H418" s="392">
        <v>16107</v>
      </c>
      <c r="I418" s="397" t="s">
        <v>39</v>
      </c>
      <c r="J418" s="394">
        <v>44257</v>
      </c>
      <c r="K418" s="331"/>
      <c r="L418" s="332"/>
      <c r="M418" s="332"/>
    </row>
    <row r="419" spans="1:13" s="346" customFormat="1" ht="204">
      <c r="A419" s="423" t="s">
        <v>63</v>
      </c>
      <c r="B419" s="421">
        <v>107</v>
      </c>
      <c r="C419" s="434" t="s">
        <v>1120</v>
      </c>
      <c r="D419" s="421">
        <v>1</v>
      </c>
      <c r="E419" s="402" t="s">
        <v>1121</v>
      </c>
      <c r="F419" s="569">
        <v>17</v>
      </c>
      <c r="G419" s="392" t="s">
        <v>2035</v>
      </c>
      <c r="H419" s="392">
        <v>13205</v>
      </c>
      <c r="I419" s="397" t="s">
        <v>39</v>
      </c>
      <c r="J419" s="394">
        <v>43866</v>
      </c>
      <c r="K419" s="395">
        <v>44857</v>
      </c>
      <c r="L419" s="394"/>
    </row>
    <row r="420" spans="1:13" ht="153">
      <c r="A420" s="431" t="s">
        <v>1022</v>
      </c>
      <c r="B420" s="437">
        <v>108</v>
      </c>
      <c r="C420" s="463" t="s">
        <v>1191</v>
      </c>
      <c r="D420" s="401">
        <v>1</v>
      </c>
      <c r="E420" s="433" t="s">
        <v>1192</v>
      </c>
      <c r="F420" s="572">
        <v>10.3</v>
      </c>
      <c r="G420" s="573" t="s">
        <v>1193</v>
      </c>
      <c r="H420" s="392">
        <v>16348</v>
      </c>
      <c r="I420" s="397" t="s">
        <v>39</v>
      </c>
      <c r="J420" s="394">
        <v>44301</v>
      </c>
    </row>
    <row r="421" spans="1:13" s="579" customFormat="1" ht="312" customHeight="1">
      <c r="A421" s="431" t="s">
        <v>1022</v>
      </c>
      <c r="B421" s="421">
        <v>109</v>
      </c>
      <c r="C421" s="462" t="s">
        <v>1357</v>
      </c>
      <c r="D421" s="538">
        <v>1</v>
      </c>
      <c r="E421" s="539" t="s">
        <v>1358</v>
      </c>
      <c r="F421" s="538">
        <v>18.600000000000001</v>
      </c>
      <c r="G421" s="574" t="s">
        <v>1359</v>
      </c>
      <c r="H421" s="575"/>
      <c r="I421" s="576" t="s">
        <v>1354</v>
      </c>
      <c r="J421" s="577">
        <v>44547</v>
      </c>
      <c r="K421" s="578"/>
    </row>
    <row r="422" spans="1:13" s="346" customFormat="1" ht="228">
      <c r="A422" s="370" t="s">
        <v>63</v>
      </c>
      <c r="B422" s="484">
        <v>110</v>
      </c>
      <c r="C422" s="370" t="s">
        <v>1357</v>
      </c>
      <c r="D422" s="370"/>
      <c r="E422" s="370" t="s">
        <v>1797</v>
      </c>
      <c r="F422" s="370" t="s">
        <v>1798</v>
      </c>
      <c r="G422" s="580" t="s">
        <v>1799</v>
      </c>
      <c r="H422" s="332"/>
      <c r="I422" s="581" t="s">
        <v>1433</v>
      </c>
      <c r="J422" s="582">
        <v>44753</v>
      </c>
    </row>
    <row r="423" spans="1:13" s="346" customFormat="1" ht="141" thickBot="1">
      <c r="A423" s="339" t="s">
        <v>63</v>
      </c>
      <c r="B423" s="583">
        <v>111</v>
      </c>
      <c r="C423" s="584" t="s">
        <v>1996</v>
      </c>
      <c r="D423" s="585"/>
      <c r="E423" s="586" t="s">
        <v>1997</v>
      </c>
      <c r="F423" s="363">
        <v>17.5</v>
      </c>
      <c r="G423" s="363" t="s">
        <v>2000</v>
      </c>
      <c r="I423" s="581" t="s">
        <v>1433</v>
      </c>
      <c r="J423" s="587">
        <v>44804</v>
      </c>
    </row>
    <row r="424" spans="1:13" s="346" customFormat="1" ht="141" thickBot="1">
      <c r="A424" s="339" t="s">
        <v>63</v>
      </c>
      <c r="B424" s="583">
        <v>112</v>
      </c>
      <c r="C424" s="584" t="s">
        <v>1998</v>
      </c>
      <c r="D424" s="585"/>
      <c r="E424" s="586" t="s">
        <v>1999</v>
      </c>
      <c r="F424" s="363">
        <v>12</v>
      </c>
      <c r="G424" s="363" t="s">
        <v>2001</v>
      </c>
      <c r="I424" s="581" t="s">
        <v>1433</v>
      </c>
      <c r="J424" s="587">
        <v>44804</v>
      </c>
    </row>
    <row r="425" spans="1:13" s="346" customFormat="1" ht="141" thickBot="1">
      <c r="A425" s="339" t="s">
        <v>63</v>
      </c>
      <c r="B425" s="583">
        <v>113</v>
      </c>
      <c r="C425" s="584" t="s">
        <v>1996</v>
      </c>
      <c r="D425" s="585"/>
      <c r="E425" s="586" t="s">
        <v>1997</v>
      </c>
      <c r="F425" s="363">
        <v>17.5</v>
      </c>
      <c r="G425" s="363" t="s">
        <v>2002</v>
      </c>
      <c r="I425" s="581" t="s">
        <v>1433</v>
      </c>
      <c r="J425" s="587">
        <v>44804</v>
      </c>
    </row>
    <row r="426" spans="1:13" s="346" customFormat="1" ht="141" thickBot="1">
      <c r="A426" s="339" t="s">
        <v>63</v>
      </c>
      <c r="B426" s="583">
        <v>114</v>
      </c>
      <c r="C426" s="584" t="s">
        <v>1998</v>
      </c>
      <c r="D426" s="585"/>
      <c r="E426" s="586" t="s">
        <v>1999</v>
      </c>
      <c r="F426" s="363">
        <v>12</v>
      </c>
      <c r="G426" s="363" t="s">
        <v>2003</v>
      </c>
      <c r="I426" s="581" t="s">
        <v>1433</v>
      </c>
      <c r="J426" s="587">
        <v>44804</v>
      </c>
    </row>
    <row r="427" spans="1:13" s="417" customFormat="1" ht="153">
      <c r="A427" s="588" t="s">
        <v>8</v>
      </c>
      <c r="B427" s="589">
        <v>115</v>
      </c>
      <c r="C427" s="426" t="s">
        <v>1543</v>
      </c>
      <c r="D427" s="590"/>
      <c r="E427" s="428" t="s">
        <v>1544</v>
      </c>
      <c r="F427" s="591" t="s">
        <v>1545</v>
      </c>
      <c r="G427" s="591" t="s">
        <v>1546</v>
      </c>
      <c r="H427" s="592"/>
      <c r="I427" s="397" t="s">
        <v>1433</v>
      </c>
      <c r="J427" s="593">
        <v>44666</v>
      </c>
    </row>
    <row r="428" spans="1:13" s="417" customFormat="1" ht="153">
      <c r="A428" s="588" t="s">
        <v>8</v>
      </c>
      <c r="B428" s="449">
        <v>116</v>
      </c>
      <c r="C428" s="426" t="s">
        <v>1543</v>
      </c>
      <c r="D428" s="590"/>
      <c r="E428" s="428" t="s">
        <v>1547</v>
      </c>
      <c r="F428" s="591" t="s">
        <v>1548</v>
      </c>
      <c r="G428" s="591" t="s">
        <v>1549</v>
      </c>
      <c r="H428" s="592"/>
      <c r="I428" s="397" t="s">
        <v>1433</v>
      </c>
      <c r="J428" s="593">
        <v>44666</v>
      </c>
    </row>
    <row r="429" spans="1:13" s="595" customFormat="1" ht="210">
      <c r="A429" s="431" t="s">
        <v>1022</v>
      </c>
      <c r="B429" s="492">
        <v>117</v>
      </c>
      <c r="C429" s="462" t="s">
        <v>1360</v>
      </c>
      <c r="D429" s="538">
        <v>2</v>
      </c>
      <c r="E429" s="402" t="s">
        <v>1361</v>
      </c>
      <c r="F429" s="538">
        <v>15</v>
      </c>
      <c r="G429" s="574" t="s">
        <v>1362</v>
      </c>
      <c r="H429" s="575"/>
      <c r="I429" s="576" t="s">
        <v>1354</v>
      </c>
      <c r="J429" s="594">
        <v>44547</v>
      </c>
      <c r="K429" s="551"/>
    </row>
    <row r="430" spans="1:13" ht="126.75">
      <c r="A430" s="389" t="s">
        <v>119</v>
      </c>
      <c r="B430" s="389">
        <v>118</v>
      </c>
      <c r="C430" s="596" t="s">
        <v>1196</v>
      </c>
      <c r="D430" s="333">
        <v>1</v>
      </c>
      <c r="E430" s="391" t="s">
        <v>120</v>
      </c>
      <c r="F430" s="392">
        <v>2.2999999999999998</v>
      </c>
      <c r="G430" s="392" t="s">
        <v>121</v>
      </c>
      <c r="H430" s="392">
        <v>11334</v>
      </c>
      <c r="I430" s="397" t="s">
        <v>1128</v>
      </c>
      <c r="J430" s="394">
        <v>43223</v>
      </c>
      <c r="K430" s="395" t="s">
        <v>1129</v>
      </c>
      <c r="L430" s="394"/>
    </row>
    <row r="431" spans="1:13" ht="102">
      <c r="A431" s="388"/>
      <c r="B431" s="388"/>
      <c r="C431" s="597"/>
      <c r="D431" s="333">
        <v>2</v>
      </c>
      <c r="E431" s="598" t="s">
        <v>1195</v>
      </c>
      <c r="F431" s="392">
        <v>31.6</v>
      </c>
      <c r="G431" s="453" t="s">
        <v>122</v>
      </c>
      <c r="H431" s="453">
        <v>11335</v>
      </c>
      <c r="I431" s="397" t="s">
        <v>39</v>
      </c>
      <c r="J431" s="394">
        <v>43827</v>
      </c>
      <c r="K431" s="395">
        <v>44218</v>
      </c>
      <c r="L431" s="394"/>
    </row>
    <row r="432" spans="1:13" ht="102">
      <c r="A432" s="388"/>
      <c r="B432" s="388"/>
      <c r="C432" s="597"/>
      <c r="D432" s="599">
        <v>3</v>
      </c>
      <c r="E432" s="598" t="s">
        <v>1194</v>
      </c>
      <c r="F432" s="453">
        <v>18.25</v>
      </c>
      <c r="G432" s="392" t="s">
        <v>2036</v>
      </c>
      <c r="H432" s="392">
        <v>16345</v>
      </c>
      <c r="I432" s="397" t="s">
        <v>39</v>
      </c>
      <c r="J432" s="394">
        <v>44301</v>
      </c>
      <c r="K432" s="600">
        <v>44858</v>
      </c>
    </row>
    <row r="433" spans="1:13" ht="102">
      <c r="A433" s="388"/>
      <c r="B433" s="399"/>
      <c r="C433" s="601"/>
      <c r="D433" s="599">
        <v>3</v>
      </c>
      <c r="E433" s="598" t="s">
        <v>1194</v>
      </c>
      <c r="F433" s="453">
        <v>18.25</v>
      </c>
      <c r="G433" s="392" t="s">
        <v>2037</v>
      </c>
      <c r="H433" s="392">
        <v>16345</v>
      </c>
      <c r="I433" s="397" t="s">
        <v>39</v>
      </c>
      <c r="J433" s="394">
        <v>44301</v>
      </c>
      <c r="K433" s="600">
        <v>44858</v>
      </c>
    </row>
    <row r="434" spans="1:13" ht="280.5">
      <c r="A434" s="399"/>
      <c r="B434" s="418">
        <v>119</v>
      </c>
      <c r="C434" s="602" t="s">
        <v>13</v>
      </c>
      <c r="D434" s="333">
        <v>1</v>
      </c>
      <c r="E434" s="391" t="s">
        <v>123</v>
      </c>
      <c r="F434" s="392">
        <v>11.6</v>
      </c>
      <c r="G434" s="453" t="s">
        <v>124</v>
      </c>
      <c r="H434" s="453" t="s">
        <v>346</v>
      </c>
      <c r="I434" s="393" t="s">
        <v>371</v>
      </c>
      <c r="J434" s="394"/>
      <c r="K434" s="395"/>
      <c r="L434" s="394"/>
    </row>
    <row r="435" spans="1:13" s="603" customFormat="1" ht="139.5">
      <c r="A435" s="404" t="s">
        <v>119</v>
      </c>
      <c r="B435" s="389">
        <v>120</v>
      </c>
      <c r="C435" s="390" t="s">
        <v>125</v>
      </c>
      <c r="D435" s="333">
        <v>1</v>
      </c>
      <c r="E435" s="391" t="s">
        <v>126</v>
      </c>
      <c r="F435" s="392">
        <v>10</v>
      </c>
      <c r="G435" s="392" t="s">
        <v>127</v>
      </c>
      <c r="H435" s="397">
        <v>11336</v>
      </c>
      <c r="I435" s="393" t="s">
        <v>371</v>
      </c>
      <c r="J435" s="394">
        <v>42796</v>
      </c>
      <c r="K435" s="395"/>
      <c r="L435" s="394"/>
    </row>
    <row r="436" spans="1:13" ht="282.75" customHeight="1">
      <c r="A436" s="457" t="s">
        <v>119</v>
      </c>
      <c r="B436" s="399"/>
      <c r="C436" s="400"/>
      <c r="D436" s="599">
        <v>2</v>
      </c>
      <c r="E436" s="433" t="s">
        <v>298</v>
      </c>
      <c r="F436" s="453">
        <v>6</v>
      </c>
      <c r="G436" s="453" t="s">
        <v>124</v>
      </c>
      <c r="H436" s="453">
        <v>12903</v>
      </c>
      <c r="I436" s="393" t="s">
        <v>371</v>
      </c>
      <c r="J436" s="394">
        <v>43696</v>
      </c>
      <c r="K436" s="395"/>
      <c r="L436" s="394"/>
    </row>
    <row r="437" spans="1:13" ht="218.25" customHeight="1">
      <c r="A437" s="404" t="s">
        <v>119</v>
      </c>
      <c r="B437" s="418">
        <v>121</v>
      </c>
      <c r="C437" s="454" t="s">
        <v>128</v>
      </c>
      <c r="D437" s="333">
        <v>1</v>
      </c>
      <c r="E437" s="391" t="s">
        <v>129</v>
      </c>
      <c r="F437" s="392">
        <v>10.4</v>
      </c>
      <c r="G437" s="392" t="s">
        <v>130</v>
      </c>
      <c r="H437" s="397">
        <v>11337</v>
      </c>
      <c r="I437" s="393" t="s">
        <v>371</v>
      </c>
      <c r="J437" s="394">
        <v>43257</v>
      </c>
      <c r="K437" s="395"/>
      <c r="L437" s="394"/>
    </row>
    <row r="438" spans="1:13" ht="218.25" customHeight="1">
      <c r="A438" s="418" t="s">
        <v>119</v>
      </c>
      <c r="B438" s="418">
        <v>122</v>
      </c>
      <c r="C438" s="435" t="s">
        <v>45</v>
      </c>
      <c r="D438" s="333">
        <v>1</v>
      </c>
      <c r="E438" s="391" t="s">
        <v>131</v>
      </c>
      <c r="F438" s="392">
        <v>12.22</v>
      </c>
      <c r="G438" s="392" t="s">
        <v>1527</v>
      </c>
      <c r="H438" s="397">
        <v>11338</v>
      </c>
      <c r="I438" s="397" t="s">
        <v>39</v>
      </c>
      <c r="J438" s="394">
        <v>43244</v>
      </c>
      <c r="K438" s="395">
        <v>43830</v>
      </c>
      <c r="L438" s="394">
        <v>44189</v>
      </c>
      <c r="M438" s="604">
        <v>44560</v>
      </c>
    </row>
    <row r="439" spans="1:13" ht="168" customHeight="1">
      <c r="A439" s="418" t="s">
        <v>119</v>
      </c>
      <c r="B439" s="418">
        <v>123</v>
      </c>
      <c r="C439" s="446"/>
      <c r="D439" s="333">
        <v>2</v>
      </c>
      <c r="E439" s="391" t="s">
        <v>132</v>
      </c>
      <c r="F439" s="392">
        <v>7.6</v>
      </c>
      <c r="G439" s="453" t="s">
        <v>1528</v>
      </c>
      <c r="H439" s="453">
        <v>11340</v>
      </c>
      <c r="I439" s="397" t="s">
        <v>39</v>
      </c>
      <c r="J439" s="394">
        <v>43244</v>
      </c>
      <c r="K439" s="395">
        <v>43830</v>
      </c>
      <c r="L439" s="394">
        <v>44189</v>
      </c>
      <c r="M439" s="604">
        <v>44560</v>
      </c>
    </row>
    <row r="440" spans="1:13" ht="162.75" customHeight="1">
      <c r="A440" s="418" t="s">
        <v>119</v>
      </c>
      <c r="B440" s="418">
        <v>124</v>
      </c>
      <c r="C440" s="446"/>
      <c r="D440" s="401">
        <v>3</v>
      </c>
      <c r="E440" s="433" t="s">
        <v>133</v>
      </c>
      <c r="F440" s="397">
        <v>14.4</v>
      </c>
      <c r="G440" s="392" t="s">
        <v>1529</v>
      </c>
      <c r="H440" s="392">
        <v>11341</v>
      </c>
      <c r="I440" s="397" t="s">
        <v>39</v>
      </c>
      <c r="J440" s="394">
        <v>43381</v>
      </c>
      <c r="K440" s="395"/>
      <c r="L440" s="394"/>
      <c r="M440" s="604">
        <v>44560</v>
      </c>
    </row>
    <row r="441" spans="1:13" ht="165" customHeight="1">
      <c r="A441" s="418" t="s">
        <v>119</v>
      </c>
      <c r="B441" s="418">
        <v>125</v>
      </c>
      <c r="C441" s="446"/>
      <c r="D441" s="401">
        <v>4</v>
      </c>
      <c r="E441" s="433" t="s">
        <v>134</v>
      </c>
      <c r="F441" s="397">
        <v>11.7</v>
      </c>
      <c r="G441" s="397" t="s">
        <v>1530</v>
      </c>
      <c r="H441" s="397">
        <v>11342</v>
      </c>
      <c r="I441" s="397" t="s">
        <v>39</v>
      </c>
      <c r="J441" s="394">
        <v>43381</v>
      </c>
      <c r="K441" s="395"/>
      <c r="L441" s="394"/>
      <c r="M441" s="604">
        <v>44560</v>
      </c>
    </row>
    <row r="442" spans="1:13" ht="123.75">
      <c r="A442" s="418" t="s">
        <v>119</v>
      </c>
      <c r="B442" s="418">
        <v>126</v>
      </c>
      <c r="C442" s="436"/>
      <c r="D442" s="401">
        <v>5</v>
      </c>
      <c r="E442" s="433" t="s">
        <v>135</v>
      </c>
      <c r="F442" s="397">
        <v>10.6</v>
      </c>
      <c r="G442" s="392" t="s">
        <v>1531</v>
      </c>
      <c r="H442" s="397">
        <v>11343</v>
      </c>
      <c r="I442" s="397" t="s">
        <v>39</v>
      </c>
      <c r="J442" s="394">
        <v>43381</v>
      </c>
      <c r="K442" s="395"/>
      <c r="L442" s="394"/>
      <c r="M442" s="604">
        <v>44560</v>
      </c>
    </row>
    <row r="443" spans="1:13" ht="218.25" customHeight="1">
      <c r="A443" s="404" t="s">
        <v>119</v>
      </c>
      <c r="B443" s="418">
        <v>127</v>
      </c>
      <c r="C443" s="435" t="s">
        <v>136</v>
      </c>
      <c r="D443" s="333">
        <v>1</v>
      </c>
      <c r="E443" s="391" t="s">
        <v>137</v>
      </c>
      <c r="F443" s="392">
        <v>10.3</v>
      </c>
      <c r="G443" s="392" t="s">
        <v>138</v>
      </c>
      <c r="H443" s="392">
        <v>11344</v>
      </c>
      <c r="I443" s="393" t="s">
        <v>371</v>
      </c>
      <c r="J443" s="394"/>
      <c r="K443" s="395">
        <v>43811</v>
      </c>
      <c r="L443" s="394"/>
    </row>
    <row r="444" spans="1:13" ht="118.5" customHeight="1">
      <c r="A444" s="404" t="s">
        <v>119</v>
      </c>
      <c r="B444" s="418">
        <v>128</v>
      </c>
      <c r="C444" s="436"/>
      <c r="D444" s="333">
        <v>2</v>
      </c>
      <c r="E444" s="391" t="s">
        <v>139</v>
      </c>
      <c r="F444" s="392">
        <v>9</v>
      </c>
      <c r="G444" s="392" t="s">
        <v>140</v>
      </c>
      <c r="H444" s="397">
        <v>11345</v>
      </c>
      <c r="I444" s="393" t="s">
        <v>371</v>
      </c>
      <c r="J444" s="394"/>
      <c r="K444" s="395">
        <v>43811</v>
      </c>
      <c r="L444" s="394"/>
    </row>
    <row r="445" spans="1:13" ht="71.25" customHeight="1">
      <c r="A445" s="389" t="s">
        <v>141</v>
      </c>
      <c r="B445" s="389">
        <v>129</v>
      </c>
      <c r="C445" s="390" t="s">
        <v>142</v>
      </c>
      <c r="D445" s="333">
        <v>1</v>
      </c>
      <c r="E445" s="391" t="s">
        <v>143</v>
      </c>
      <c r="F445" s="392">
        <v>10</v>
      </c>
      <c r="G445" s="392" t="s">
        <v>144</v>
      </c>
      <c r="H445" s="392" t="s">
        <v>346</v>
      </c>
      <c r="I445" s="393" t="s">
        <v>371</v>
      </c>
      <c r="J445" s="394"/>
      <c r="K445" s="395"/>
      <c r="L445" s="394"/>
    </row>
    <row r="446" spans="1:13" ht="71.25" customHeight="1">
      <c r="A446" s="388"/>
      <c r="B446" s="399"/>
      <c r="C446" s="400"/>
      <c r="D446" s="333">
        <v>2</v>
      </c>
      <c r="E446" s="391" t="s">
        <v>145</v>
      </c>
      <c r="F446" s="392">
        <v>30</v>
      </c>
      <c r="G446" s="453" t="s">
        <v>146</v>
      </c>
      <c r="H446" s="453" t="s">
        <v>346</v>
      </c>
      <c r="I446" s="393" t="s">
        <v>371</v>
      </c>
      <c r="J446" s="394"/>
      <c r="K446" s="395"/>
      <c r="L446" s="394"/>
    </row>
    <row r="447" spans="1:13" ht="140.25" customHeight="1">
      <c r="A447" s="388"/>
      <c r="B447" s="562">
        <v>130</v>
      </c>
      <c r="C447" s="563" t="s">
        <v>147</v>
      </c>
      <c r="D447" s="333">
        <v>1</v>
      </c>
      <c r="E447" s="391" t="s">
        <v>148</v>
      </c>
      <c r="F447" s="392">
        <v>76.39</v>
      </c>
      <c r="G447" s="453" t="s">
        <v>149</v>
      </c>
      <c r="H447" s="453" t="s">
        <v>346</v>
      </c>
      <c r="I447" s="393" t="s">
        <v>371</v>
      </c>
      <c r="J447" s="394"/>
      <c r="K447" s="395"/>
      <c r="L447" s="394"/>
    </row>
    <row r="448" spans="1:13" ht="25.5">
      <c r="A448" s="399"/>
      <c r="B448" s="562"/>
      <c r="C448" s="563"/>
      <c r="D448" s="333">
        <v>2</v>
      </c>
      <c r="E448" s="391" t="s">
        <v>150</v>
      </c>
      <c r="F448" s="392">
        <v>26.4</v>
      </c>
      <c r="G448" s="392" t="s">
        <v>151</v>
      </c>
      <c r="H448" s="397" t="s">
        <v>346</v>
      </c>
      <c r="I448" s="393" t="s">
        <v>371</v>
      </c>
      <c r="J448" s="394"/>
      <c r="K448" s="395"/>
      <c r="L448" s="394"/>
    </row>
    <row r="449" spans="1:12" ht="205.5" customHeight="1">
      <c r="A449" s="431" t="s">
        <v>141</v>
      </c>
      <c r="B449" s="418">
        <v>131</v>
      </c>
      <c r="C449" s="454" t="s">
        <v>152</v>
      </c>
      <c r="D449" s="333">
        <v>1</v>
      </c>
      <c r="E449" s="391" t="s">
        <v>153</v>
      </c>
      <c r="F449" s="392">
        <v>10.5</v>
      </c>
      <c r="G449" s="392" t="s">
        <v>154</v>
      </c>
      <c r="H449" s="397">
        <v>11346</v>
      </c>
      <c r="I449" s="397" t="s">
        <v>39</v>
      </c>
      <c r="J449" s="394">
        <v>43257</v>
      </c>
      <c r="K449" s="395">
        <v>43830</v>
      </c>
      <c r="L449" s="394"/>
    </row>
    <row r="450" spans="1:12" ht="205.5" customHeight="1">
      <c r="A450" s="431" t="s">
        <v>141</v>
      </c>
      <c r="B450" s="431">
        <v>132</v>
      </c>
      <c r="C450" s="435" t="s">
        <v>155</v>
      </c>
      <c r="D450" s="333">
        <v>1</v>
      </c>
      <c r="E450" s="391" t="s">
        <v>156</v>
      </c>
      <c r="F450" s="392">
        <v>17.2</v>
      </c>
      <c r="G450" s="392" t="s">
        <v>157</v>
      </c>
      <c r="H450" s="397">
        <v>11347</v>
      </c>
      <c r="I450" s="397" t="s">
        <v>39</v>
      </c>
      <c r="J450" s="394">
        <v>43497</v>
      </c>
      <c r="K450" s="395"/>
      <c r="L450" s="394"/>
    </row>
    <row r="451" spans="1:12" ht="261" customHeight="1">
      <c r="A451" s="431" t="s">
        <v>141</v>
      </c>
      <c r="B451" s="431">
        <v>133</v>
      </c>
      <c r="C451" s="436"/>
      <c r="D451" s="333">
        <v>2</v>
      </c>
      <c r="E451" s="391" t="s">
        <v>158</v>
      </c>
      <c r="F451" s="392">
        <v>13.3</v>
      </c>
      <c r="G451" s="453" t="s">
        <v>159</v>
      </c>
      <c r="H451" s="453">
        <v>11348</v>
      </c>
      <c r="I451" s="397" t="s">
        <v>39</v>
      </c>
      <c r="J451" s="394">
        <v>43497</v>
      </c>
      <c r="K451" s="395"/>
      <c r="L451" s="394"/>
    </row>
    <row r="452" spans="1:12" ht="168" customHeight="1">
      <c r="A452" s="418" t="s">
        <v>160</v>
      </c>
      <c r="B452" s="418">
        <v>134</v>
      </c>
      <c r="C452" s="602" t="s">
        <v>161</v>
      </c>
      <c r="D452" s="333">
        <v>1</v>
      </c>
      <c r="E452" s="391" t="s">
        <v>162</v>
      </c>
      <c r="F452" s="392">
        <v>7.25</v>
      </c>
      <c r="G452" s="392" t="s">
        <v>163</v>
      </c>
      <c r="H452" s="392" t="s">
        <v>346</v>
      </c>
      <c r="I452" s="393" t="s">
        <v>371</v>
      </c>
      <c r="J452" s="394"/>
      <c r="K452" s="395"/>
      <c r="L452" s="394"/>
    </row>
    <row r="453" spans="1:12" ht="198.75" customHeight="1">
      <c r="A453" s="418" t="s">
        <v>160</v>
      </c>
      <c r="B453" s="389">
        <v>135</v>
      </c>
      <c r="C453" s="435" t="s">
        <v>164</v>
      </c>
      <c r="D453" s="401">
        <v>1</v>
      </c>
      <c r="E453" s="433" t="s">
        <v>165</v>
      </c>
      <c r="F453" s="397">
        <v>10</v>
      </c>
      <c r="G453" s="397" t="s">
        <v>166</v>
      </c>
      <c r="H453" s="397">
        <v>11349</v>
      </c>
      <c r="I453" s="397" t="s">
        <v>36</v>
      </c>
      <c r="J453" s="394"/>
      <c r="K453" s="395"/>
      <c r="L453" s="394"/>
    </row>
    <row r="454" spans="1:12" ht="206.25" customHeight="1">
      <c r="A454" s="418" t="s">
        <v>160</v>
      </c>
      <c r="B454" s="388"/>
      <c r="C454" s="446"/>
      <c r="D454" s="333">
        <v>2</v>
      </c>
      <c r="E454" s="391" t="s">
        <v>167</v>
      </c>
      <c r="F454" s="392">
        <v>11.2</v>
      </c>
      <c r="G454" s="333" t="s">
        <v>1634</v>
      </c>
      <c r="H454" s="401">
        <v>11350</v>
      </c>
      <c r="I454" s="393" t="s">
        <v>10</v>
      </c>
      <c r="J454" s="394">
        <v>43497</v>
      </c>
      <c r="K454" s="395">
        <v>44706</v>
      </c>
      <c r="L454" s="394"/>
    </row>
    <row r="455" spans="1:12" ht="102">
      <c r="A455" s="418" t="s">
        <v>160</v>
      </c>
      <c r="B455" s="399"/>
      <c r="C455" s="436"/>
      <c r="D455" s="333">
        <v>3</v>
      </c>
      <c r="E455" s="391" t="s">
        <v>168</v>
      </c>
      <c r="F455" s="392">
        <v>10.3</v>
      </c>
      <c r="G455" s="333" t="s">
        <v>169</v>
      </c>
      <c r="H455" s="401">
        <v>11351</v>
      </c>
      <c r="I455" s="393" t="s">
        <v>371</v>
      </c>
      <c r="J455" s="394">
        <v>43497</v>
      </c>
      <c r="K455" s="395"/>
      <c r="L455" s="394"/>
    </row>
    <row r="456" spans="1:12" ht="216.75">
      <c r="A456" s="418" t="s">
        <v>160</v>
      </c>
      <c r="B456" s="418">
        <v>136</v>
      </c>
      <c r="C456" s="602" t="s">
        <v>354</v>
      </c>
      <c r="D456" s="333">
        <v>1</v>
      </c>
      <c r="E456" s="391" t="s">
        <v>355</v>
      </c>
      <c r="F456" s="392">
        <v>10.55</v>
      </c>
      <c r="G456" s="333" t="s">
        <v>1501</v>
      </c>
      <c r="H456" s="401">
        <v>13565</v>
      </c>
      <c r="I456" s="392" t="s">
        <v>39</v>
      </c>
      <c r="J456" s="394">
        <v>43980</v>
      </c>
      <c r="K456" s="395" t="s">
        <v>1502</v>
      </c>
      <c r="L456" s="394"/>
    </row>
    <row r="457" spans="1:12" s="346" customFormat="1" ht="327.75" customHeight="1">
      <c r="A457" s="418" t="s">
        <v>160</v>
      </c>
      <c r="B457" s="418">
        <v>137</v>
      </c>
      <c r="C457" s="602" t="s">
        <v>354</v>
      </c>
      <c r="D457" s="333">
        <v>2</v>
      </c>
      <c r="E457" s="391" t="s">
        <v>356</v>
      </c>
      <c r="F457" s="392">
        <v>10.53</v>
      </c>
      <c r="G457" s="333" t="s">
        <v>357</v>
      </c>
      <c r="H457" s="401">
        <v>13566</v>
      </c>
      <c r="I457" s="392" t="s">
        <v>39</v>
      </c>
      <c r="J457" s="394">
        <v>43980</v>
      </c>
      <c r="K457" s="395" t="s">
        <v>1330</v>
      </c>
      <c r="L457" s="394"/>
    </row>
    <row r="458" spans="1:12" ht="175.5" customHeight="1">
      <c r="A458" s="562" t="s">
        <v>170</v>
      </c>
      <c r="B458" s="562">
        <v>138</v>
      </c>
      <c r="C458" s="563" t="s">
        <v>171</v>
      </c>
      <c r="D458" s="333">
        <v>1</v>
      </c>
      <c r="E458" s="391" t="s">
        <v>172</v>
      </c>
      <c r="F458" s="392">
        <v>16.600000000000001</v>
      </c>
      <c r="G458" s="442" t="s">
        <v>173</v>
      </c>
      <c r="H458" s="442" t="s">
        <v>346</v>
      </c>
      <c r="I458" s="393" t="s">
        <v>371</v>
      </c>
      <c r="J458" s="394">
        <v>43823</v>
      </c>
      <c r="K458" s="395"/>
      <c r="L458" s="394"/>
    </row>
    <row r="459" spans="1:12" ht="89.25">
      <c r="A459" s="562"/>
      <c r="B459" s="562"/>
      <c r="C459" s="563"/>
      <c r="D459" s="333">
        <v>2</v>
      </c>
      <c r="E459" s="391" t="s">
        <v>174</v>
      </c>
      <c r="F459" s="392">
        <v>18</v>
      </c>
      <c r="G459" s="442" t="s">
        <v>175</v>
      </c>
      <c r="H459" s="442">
        <v>11352</v>
      </c>
      <c r="I459" s="393" t="s">
        <v>371</v>
      </c>
      <c r="J459" s="394"/>
      <c r="K459" s="395"/>
      <c r="L459" s="394"/>
    </row>
    <row r="460" spans="1:12" ht="211.5" customHeight="1">
      <c r="A460" s="437" t="s">
        <v>309</v>
      </c>
      <c r="B460" s="401">
        <v>139</v>
      </c>
      <c r="C460" s="434" t="s">
        <v>362</v>
      </c>
      <c r="D460" s="401">
        <v>1</v>
      </c>
      <c r="E460" s="433" t="s">
        <v>310</v>
      </c>
      <c r="F460" s="605">
        <v>16.8</v>
      </c>
      <c r="G460" s="442" t="s">
        <v>311</v>
      </c>
      <c r="H460" s="442">
        <v>13117</v>
      </c>
      <c r="I460" s="393" t="s">
        <v>371</v>
      </c>
      <c r="J460" s="394"/>
      <c r="K460" s="395"/>
      <c r="L460" s="394"/>
    </row>
    <row r="461" spans="1:12" ht="102">
      <c r="A461" s="606" t="s">
        <v>176</v>
      </c>
      <c r="B461" s="418">
        <v>140</v>
      </c>
      <c r="C461" s="602" t="s">
        <v>177</v>
      </c>
      <c r="D461" s="333">
        <v>1</v>
      </c>
      <c r="E461" s="391" t="s">
        <v>178</v>
      </c>
      <c r="F461" s="392">
        <v>10</v>
      </c>
      <c r="G461" s="392" t="s">
        <v>179</v>
      </c>
      <c r="H461" s="392" t="s">
        <v>346</v>
      </c>
      <c r="I461" s="392" t="s">
        <v>39</v>
      </c>
      <c r="J461" s="394">
        <v>43752</v>
      </c>
      <c r="K461" s="395"/>
      <c r="L461" s="394"/>
    </row>
    <row r="462" spans="1:12" ht="89.25">
      <c r="A462" s="606" t="s">
        <v>176</v>
      </c>
      <c r="B462" s="418">
        <v>141</v>
      </c>
      <c r="C462" s="602" t="s">
        <v>180</v>
      </c>
      <c r="D462" s="333">
        <v>1</v>
      </c>
      <c r="E462" s="391" t="s">
        <v>181</v>
      </c>
      <c r="F462" s="392">
        <v>58.94</v>
      </c>
      <c r="G462" s="392" t="s">
        <v>182</v>
      </c>
      <c r="H462" s="392" t="s">
        <v>346</v>
      </c>
      <c r="I462" s="392" t="s">
        <v>39</v>
      </c>
      <c r="J462" s="394">
        <v>43752</v>
      </c>
      <c r="K462" s="395"/>
      <c r="L462" s="394"/>
    </row>
    <row r="463" spans="1:12" ht="230.25" customHeight="1">
      <c r="A463" s="606" t="s">
        <v>176</v>
      </c>
      <c r="B463" s="389">
        <v>142</v>
      </c>
      <c r="C463" s="435" t="s">
        <v>183</v>
      </c>
      <c r="D463" s="333">
        <v>1</v>
      </c>
      <c r="E463" s="391" t="s">
        <v>184</v>
      </c>
      <c r="F463" s="392">
        <v>10.3</v>
      </c>
      <c r="G463" s="392" t="s">
        <v>185</v>
      </c>
      <c r="H463" s="397">
        <v>11353</v>
      </c>
      <c r="I463" s="392" t="s">
        <v>39</v>
      </c>
      <c r="J463" s="394">
        <v>43257</v>
      </c>
      <c r="K463" s="395">
        <v>44132</v>
      </c>
      <c r="L463" s="394"/>
    </row>
    <row r="464" spans="1:12" ht="208.5" customHeight="1">
      <c r="A464" s="606" t="s">
        <v>176</v>
      </c>
      <c r="B464" s="399"/>
      <c r="C464" s="436"/>
      <c r="D464" s="333">
        <v>2</v>
      </c>
      <c r="E464" s="391" t="s">
        <v>186</v>
      </c>
      <c r="F464" s="392">
        <v>10</v>
      </c>
      <c r="G464" s="392" t="s">
        <v>187</v>
      </c>
      <c r="H464" s="397">
        <v>11354</v>
      </c>
      <c r="I464" s="392" t="s">
        <v>39</v>
      </c>
      <c r="J464" s="394">
        <v>43257</v>
      </c>
      <c r="K464" s="395">
        <v>44132</v>
      </c>
      <c r="L464" s="394"/>
    </row>
    <row r="465" spans="1:12" ht="198.75" customHeight="1">
      <c r="A465" s="606" t="s">
        <v>188</v>
      </c>
      <c r="B465" s="418">
        <v>143</v>
      </c>
      <c r="C465" s="602" t="s">
        <v>189</v>
      </c>
      <c r="D465" s="333">
        <v>1</v>
      </c>
      <c r="E465" s="391" t="s">
        <v>190</v>
      </c>
      <c r="F465" s="392">
        <v>15</v>
      </c>
      <c r="G465" s="442" t="s">
        <v>191</v>
      </c>
      <c r="H465" s="442" t="s">
        <v>346</v>
      </c>
      <c r="I465" s="393" t="s">
        <v>371</v>
      </c>
      <c r="J465" s="394">
        <v>42370</v>
      </c>
      <c r="K465" s="395"/>
      <c r="L465" s="394"/>
    </row>
    <row r="466" spans="1:12" s="417" customFormat="1" ht="189.75">
      <c r="A466" s="556" t="s">
        <v>188</v>
      </c>
      <c r="B466" s="418">
        <v>144</v>
      </c>
      <c r="C466" s="602" t="s">
        <v>1551</v>
      </c>
      <c r="D466" s="401">
        <v>2</v>
      </c>
      <c r="E466" s="433" t="s">
        <v>1550</v>
      </c>
      <c r="F466" s="441">
        <v>23.86</v>
      </c>
      <c r="G466" s="441" t="s">
        <v>198</v>
      </c>
      <c r="H466" s="441">
        <v>11356</v>
      </c>
      <c r="I466" s="397" t="s">
        <v>10</v>
      </c>
      <c r="J466" s="555"/>
    </row>
    <row r="467" spans="1:12" ht="207" customHeight="1">
      <c r="A467" s="606" t="s">
        <v>188</v>
      </c>
      <c r="B467" s="418">
        <v>145</v>
      </c>
      <c r="C467" s="602" t="s">
        <v>147</v>
      </c>
      <c r="D467" s="333">
        <v>1</v>
      </c>
      <c r="E467" s="391" t="s">
        <v>192</v>
      </c>
      <c r="F467" s="392">
        <v>15</v>
      </c>
      <c r="G467" s="453" t="s">
        <v>193</v>
      </c>
      <c r="H467" s="453" t="s">
        <v>346</v>
      </c>
      <c r="I467" s="393" t="s">
        <v>371</v>
      </c>
      <c r="J467" s="394">
        <v>42370</v>
      </c>
      <c r="K467" s="395"/>
      <c r="L467" s="394"/>
    </row>
    <row r="468" spans="1:12" ht="286.5" customHeight="1">
      <c r="A468" s="389" t="s">
        <v>188</v>
      </c>
      <c r="B468" s="333">
        <v>146</v>
      </c>
      <c r="C468" s="390" t="s">
        <v>194</v>
      </c>
      <c r="D468" s="333">
        <v>1</v>
      </c>
      <c r="E468" s="391" t="s">
        <v>195</v>
      </c>
      <c r="F468" s="392">
        <v>16.54</v>
      </c>
      <c r="G468" s="392" t="s">
        <v>196</v>
      </c>
      <c r="H468" s="397">
        <v>11355</v>
      </c>
      <c r="I468" s="392" t="s">
        <v>10</v>
      </c>
      <c r="J468" s="394">
        <v>42776</v>
      </c>
      <c r="K468" s="395"/>
      <c r="L468" s="394"/>
    </row>
    <row r="469" spans="1:12" s="417" customFormat="1" ht="286.5" customHeight="1">
      <c r="A469" s="399"/>
      <c r="B469" s="333">
        <v>147</v>
      </c>
      <c r="C469" s="400"/>
      <c r="D469" s="333">
        <v>2</v>
      </c>
      <c r="E469" s="391" t="s">
        <v>197</v>
      </c>
      <c r="F469" s="392">
        <v>23.86</v>
      </c>
      <c r="G469" s="392" t="s">
        <v>198</v>
      </c>
      <c r="H469" s="397">
        <v>11356</v>
      </c>
      <c r="I469" s="392" t="s">
        <v>10</v>
      </c>
      <c r="J469" s="394">
        <v>42776</v>
      </c>
      <c r="K469" s="395"/>
      <c r="L469" s="394"/>
    </row>
    <row r="470" spans="1:12" s="417" customFormat="1" ht="286.5" customHeight="1">
      <c r="A470" s="404" t="s">
        <v>188</v>
      </c>
      <c r="B470" s="333">
        <v>148</v>
      </c>
      <c r="C470" s="607" t="s">
        <v>301</v>
      </c>
      <c r="D470" s="333">
        <v>1</v>
      </c>
      <c r="E470" s="391" t="s">
        <v>199</v>
      </c>
      <c r="F470" s="392">
        <v>9.6</v>
      </c>
      <c r="G470" s="392" t="s">
        <v>200</v>
      </c>
      <c r="H470" s="397">
        <v>11398</v>
      </c>
      <c r="I470" s="393" t="s">
        <v>371</v>
      </c>
      <c r="J470" s="394">
        <v>43179</v>
      </c>
      <c r="K470" s="395">
        <v>43811</v>
      </c>
      <c r="L470" s="394"/>
    </row>
    <row r="471" spans="1:12" ht="286.5" customHeight="1">
      <c r="A471" s="404" t="s">
        <v>188</v>
      </c>
      <c r="B471" s="333">
        <v>149</v>
      </c>
      <c r="C471" s="607" t="s">
        <v>302</v>
      </c>
      <c r="D471" s="333">
        <v>1</v>
      </c>
      <c r="E471" s="391" t="s">
        <v>201</v>
      </c>
      <c r="F471" s="392">
        <v>10</v>
      </c>
      <c r="G471" s="392" t="s">
        <v>202</v>
      </c>
      <c r="H471" s="397">
        <v>11399</v>
      </c>
      <c r="I471" s="393" t="s">
        <v>371</v>
      </c>
      <c r="J471" s="394">
        <v>43179</v>
      </c>
      <c r="K471" s="395">
        <v>43811</v>
      </c>
      <c r="L471" s="394"/>
    </row>
    <row r="472" spans="1:12" ht="286.5" customHeight="1">
      <c r="A472" s="443" t="s">
        <v>188</v>
      </c>
      <c r="B472" s="401">
        <v>150</v>
      </c>
      <c r="C472" s="608" t="s">
        <v>304</v>
      </c>
      <c r="D472" s="401">
        <v>2</v>
      </c>
      <c r="E472" s="433" t="s">
        <v>305</v>
      </c>
      <c r="F472" s="605">
        <v>11.7</v>
      </c>
      <c r="G472" s="392" t="s">
        <v>306</v>
      </c>
      <c r="H472" s="397">
        <v>13102</v>
      </c>
      <c r="I472" s="392" t="s">
        <v>39</v>
      </c>
      <c r="J472" s="394">
        <v>43811</v>
      </c>
      <c r="K472" s="395"/>
      <c r="L472" s="394"/>
    </row>
    <row r="473" spans="1:12" s="346" customFormat="1" ht="354" customHeight="1">
      <c r="A473" s="443" t="s">
        <v>188</v>
      </c>
      <c r="B473" s="401">
        <v>151</v>
      </c>
      <c r="C473" s="609"/>
      <c r="D473" s="401">
        <v>3</v>
      </c>
      <c r="E473" s="433" t="s">
        <v>307</v>
      </c>
      <c r="F473" s="605">
        <v>12.7</v>
      </c>
      <c r="G473" s="392" t="s">
        <v>308</v>
      </c>
      <c r="H473" s="397">
        <v>13103</v>
      </c>
      <c r="I473" s="392" t="s">
        <v>39</v>
      </c>
      <c r="J473" s="394">
        <v>43811</v>
      </c>
      <c r="K473" s="395"/>
      <c r="L473" s="394"/>
    </row>
    <row r="474" spans="1:12" s="346" customFormat="1" ht="354" customHeight="1">
      <c r="A474" s="404" t="s">
        <v>188</v>
      </c>
      <c r="B474" s="418">
        <v>152</v>
      </c>
      <c r="C474" s="454" t="s">
        <v>203</v>
      </c>
      <c r="D474" s="333">
        <v>1</v>
      </c>
      <c r="E474" s="391" t="s">
        <v>204</v>
      </c>
      <c r="F474" s="392">
        <v>10.3</v>
      </c>
      <c r="G474" s="392" t="s">
        <v>205</v>
      </c>
      <c r="H474" s="397">
        <v>11400</v>
      </c>
      <c r="I474" s="392" t="s">
        <v>39</v>
      </c>
      <c r="J474" s="394">
        <v>43886</v>
      </c>
      <c r="K474" s="395"/>
      <c r="L474" s="394"/>
    </row>
    <row r="475" spans="1:12" s="346" customFormat="1" ht="354" customHeight="1">
      <c r="A475" s="404" t="s">
        <v>188</v>
      </c>
      <c r="B475" s="333">
        <v>153</v>
      </c>
      <c r="C475" s="450" t="s">
        <v>206</v>
      </c>
      <c r="D475" s="333">
        <v>1</v>
      </c>
      <c r="E475" s="391" t="s">
        <v>207</v>
      </c>
      <c r="F475" s="392">
        <v>7.5</v>
      </c>
      <c r="G475" s="392" t="s">
        <v>208</v>
      </c>
      <c r="H475" s="397">
        <v>11401</v>
      </c>
      <c r="I475" s="392" t="s">
        <v>39</v>
      </c>
      <c r="J475" s="394">
        <v>43886</v>
      </c>
      <c r="K475" s="395"/>
      <c r="L475" s="394"/>
    </row>
    <row r="476" spans="1:12" s="346" customFormat="1" ht="354" customHeight="1">
      <c r="A476" s="443" t="s">
        <v>331</v>
      </c>
      <c r="B476" s="333">
        <v>154</v>
      </c>
      <c r="C476" s="450" t="s">
        <v>332</v>
      </c>
      <c r="D476" s="333">
        <v>1</v>
      </c>
      <c r="E476" s="391" t="s">
        <v>333</v>
      </c>
      <c r="F476" s="392">
        <v>10.5</v>
      </c>
      <c r="G476" s="392" t="s">
        <v>334</v>
      </c>
      <c r="H476" s="397">
        <v>13238</v>
      </c>
      <c r="I476" s="392" t="s">
        <v>39</v>
      </c>
      <c r="J476" s="394">
        <v>43886</v>
      </c>
      <c r="K476" s="395"/>
      <c r="L476" s="394"/>
    </row>
    <row r="477" spans="1:12" s="346" customFormat="1" ht="354" customHeight="1">
      <c r="A477" s="443" t="s">
        <v>331</v>
      </c>
      <c r="B477" s="333">
        <v>155</v>
      </c>
      <c r="C477" s="450" t="s">
        <v>335</v>
      </c>
      <c r="D477" s="333">
        <v>1</v>
      </c>
      <c r="E477" s="391" t="s">
        <v>336</v>
      </c>
      <c r="F477" s="392">
        <v>15.9</v>
      </c>
      <c r="G477" s="392" t="s">
        <v>337</v>
      </c>
      <c r="H477" s="397">
        <v>13240</v>
      </c>
      <c r="I477" s="392" t="s">
        <v>39</v>
      </c>
      <c r="J477" s="394">
        <v>43886</v>
      </c>
      <c r="K477" s="395"/>
      <c r="L477" s="394"/>
    </row>
    <row r="478" spans="1:12" ht="153">
      <c r="A478" s="443" t="s">
        <v>331</v>
      </c>
      <c r="B478" s="333">
        <v>156</v>
      </c>
      <c r="C478" s="450" t="s">
        <v>338</v>
      </c>
      <c r="D478" s="333">
        <v>1</v>
      </c>
      <c r="E478" s="391" t="s">
        <v>339</v>
      </c>
      <c r="F478" s="392">
        <v>10.199999999999999</v>
      </c>
      <c r="G478" s="392" t="s">
        <v>340</v>
      </c>
      <c r="H478" s="397">
        <v>13239</v>
      </c>
      <c r="I478" s="392" t="s">
        <v>39</v>
      </c>
      <c r="J478" s="394">
        <v>43927</v>
      </c>
      <c r="K478" s="395"/>
      <c r="L478" s="394"/>
    </row>
    <row r="479" spans="1:12" ht="153">
      <c r="A479" s="443" t="s">
        <v>331</v>
      </c>
      <c r="B479" s="333">
        <v>157</v>
      </c>
      <c r="C479" s="450" t="s">
        <v>341</v>
      </c>
      <c r="D479" s="333">
        <v>1</v>
      </c>
      <c r="E479" s="391" t="s">
        <v>342</v>
      </c>
      <c r="F479" s="392">
        <v>14</v>
      </c>
      <c r="G479" s="392" t="s">
        <v>343</v>
      </c>
      <c r="H479" s="397">
        <v>13237</v>
      </c>
      <c r="I479" s="392" t="s">
        <v>39</v>
      </c>
      <c r="J479" s="394">
        <v>43886</v>
      </c>
      <c r="K479" s="395"/>
      <c r="L479" s="394"/>
    </row>
    <row r="480" spans="1:12" ht="115.5" customHeight="1">
      <c r="A480" s="443"/>
      <c r="B480" s="610">
        <v>158</v>
      </c>
      <c r="C480" s="611" t="s">
        <v>344</v>
      </c>
      <c r="D480" s="612">
        <v>1</v>
      </c>
      <c r="E480" s="613" t="s">
        <v>345</v>
      </c>
      <c r="F480" s="614">
        <v>20.41</v>
      </c>
      <c r="G480" s="442" t="s">
        <v>1803</v>
      </c>
      <c r="H480" s="442">
        <v>13826</v>
      </c>
      <c r="I480" s="392" t="s">
        <v>39</v>
      </c>
      <c r="J480" s="394">
        <v>44119</v>
      </c>
      <c r="K480" s="395">
        <v>44781</v>
      </c>
      <c r="L480" s="394"/>
    </row>
    <row r="481" spans="1:12" ht="66.75" customHeight="1">
      <c r="A481" s="389" t="s">
        <v>209</v>
      </c>
      <c r="B481" s="562">
        <v>159</v>
      </c>
      <c r="C481" s="563" t="s">
        <v>210</v>
      </c>
      <c r="D481" s="333">
        <v>1</v>
      </c>
      <c r="E481" s="391" t="s">
        <v>211</v>
      </c>
      <c r="F481" s="392">
        <v>7.25</v>
      </c>
      <c r="G481" s="442" t="s">
        <v>212</v>
      </c>
      <c r="H481" s="442" t="s">
        <v>346</v>
      </c>
      <c r="I481" s="393" t="s">
        <v>371</v>
      </c>
      <c r="J481" s="394"/>
      <c r="K481" s="395"/>
      <c r="L481" s="394"/>
    </row>
    <row r="482" spans="1:12" ht="25.5">
      <c r="A482" s="388"/>
      <c r="B482" s="562"/>
      <c r="C482" s="563"/>
      <c r="D482" s="333">
        <v>2</v>
      </c>
      <c r="E482" s="391" t="s">
        <v>213</v>
      </c>
      <c r="F482" s="392">
        <v>51.8</v>
      </c>
      <c r="G482" s="442" t="s">
        <v>214</v>
      </c>
      <c r="H482" s="442" t="s">
        <v>346</v>
      </c>
      <c r="I482" s="393" t="s">
        <v>371</v>
      </c>
      <c r="J482" s="394"/>
      <c r="K482" s="395"/>
      <c r="L482" s="394"/>
    </row>
    <row r="483" spans="1:12" ht="25.5">
      <c r="A483" s="399"/>
      <c r="B483" s="562"/>
      <c r="C483" s="563"/>
      <c r="D483" s="333">
        <v>3</v>
      </c>
      <c r="E483" s="391" t="s">
        <v>215</v>
      </c>
      <c r="F483" s="392">
        <v>13</v>
      </c>
      <c r="G483" s="442" t="s">
        <v>216</v>
      </c>
      <c r="H483" s="442" t="s">
        <v>346</v>
      </c>
      <c r="I483" s="393" t="s">
        <v>371</v>
      </c>
      <c r="J483" s="394"/>
      <c r="K483" s="395"/>
      <c r="L483" s="394"/>
    </row>
    <row r="484" spans="1:12" ht="25.5">
      <c r="A484" s="389" t="s">
        <v>209</v>
      </c>
      <c r="B484" s="562">
        <v>160</v>
      </c>
      <c r="C484" s="563" t="s">
        <v>217</v>
      </c>
      <c r="D484" s="333">
        <v>1</v>
      </c>
      <c r="E484" s="391" t="s">
        <v>218</v>
      </c>
      <c r="F484" s="392">
        <v>16.5</v>
      </c>
      <c r="G484" s="442" t="s">
        <v>219</v>
      </c>
      <c r="H484" s="442" t="s">
        <v>346</v>
      </c>
      <c r="I484" s="393" t="s">
        <v>371</v>
      </c>
      <c r="J484" s="394"/>
      <c r="K484" s="395"/>
      <c r="L484" s="394"/>
    </row>
    <row r="485" spans="1:12" ht="25.5">
      <c r="A485" s="399"/>
      <c r="B485" s="562"/>
      <c r="C485" s="563"/>
      <c r="D485" s="333">
        <v>2</v>
      </c>
      <c r="E485" s="391" t="s">
        <v>220</v>
      </c>
      <c r="F485" s="392">
        <v>40</v>
      </c>
      <c r="G485" s="442" t="s">
        <v>221</v>
      </c>
      <c r="H485" s="442" t="s">
        <v>346</v>
      </c>
      <c r="I485" s="393" t="s">
        <v>371</v>
      </c>
      <c r="J485" s="394"/>
      <c r="K485" s="395"/>
      <c r="L485" s="394"/>
    </row>
    <row r="486" spans="1:12" s="346" customFormat="1" ht="191.25">
      <c r="A486" s="410" t="s">
        <v>209</v>
      </c>
      <c r="B486" s="418">
        <v>161</v>
      </c>
      <c r="C486" s="454" t="s">
        <v>222</v>
      </c>
      <c r="D486" s="333">
        <v>1</v>
      </c>
      <c r="E486" s="391" t="s">
        <v>223</v>
      </c>
      <c r="F486" s="392">
        <v>27.6</v>
      </c>
      <c r="G486" s="442" t="s">
        <v>224</v>
      </c>
      <c r="H486" s="442">
        <v>11402</v>
      </c>
      <c r="I486" s="392" t="s">
        <v>39</v>
      </c>
      <c r="J486" s="394">
        <v>42937</v>
      </c>
      <c r="K486" s="395">
        <v>43972</v>
      </c>
      <c r="L486" s="394"/>
    </row>
    <row r="487" spans="1:12" ht="204">
      <c r="A487" s="410" t="s">
        <v>209</v>
      </c>
      <c r="B487" s="418">
        <v>162</v>
      </c>
      <c r="C487" s="568" t="s">
        <v>225</v>
      </c>
      <c r="D487" s="333">
        <v>1</v>
      </c>
      <c r="E487" s="391" t="s">
        <v>226</v>
      </c>
      <c r="F487" s="392">
        <v>11.3</v>
      </c>
      <c r="G487" s="442" t="s">
        <v>227</v>
      </c>
      <c r="H487" s="442">
        <v>12565</v>
      </c>
      <c r="I487" s="392" t="s">
        <v>39</v>
      </c>
      <c r="J487" s="394">
        <v>43599</v>
      </c>
      <c r="K487" s="395">
        <v>43941</v>
      </c>
      <c r="L487" s="394"/>
    </row>
    <row r="488" spans="1:12" ht="191.25">
      <c r="A488" s="410" t="s">
        <v>209</v>
      </c>
      <c r="B488" s="418">
        <v>163</v>
      </c>
      <c r="C488" s="568" t="s">
        <v>228</v>
      </c>
      <c r="D488" s="333">
        <v>1</v>
      </c>
      <c r="E488" s="391" t="s">
        <v>229</v>
      </c>
      <c r="F488" s="392">
        <v>25.6</v>
      </c>
      <c r="G488" s="442" t="s">
        <v>230</v>
      </c>
      <c r="H488" s="442">
        <v>12566</v>
      </c>
      <c r="I488" s="392" t="s">
        <v>39</v>
      </c>
      <c r="J488" s="394">
        <v>43599</v>
      </c>
      <c r="K488" s="395"/>
      <c r="L488" s="394"/>
    </row>
    <row r="489" spans="1:12" s="346" customFormat="1" ht="225">
      <c r="A489" s="410" t="s">
        <v>294</v>
      </c>
      <c r="B489" s="418">
        <v>164</v>
      </c>
      <c r="C489" s="615" t="s">
        <v>297</v>
      </c>
      <c r="D489" s="451">
        <v>1</v>
      </c>
      <c r="E489" s="402" t="s">
        <v>295</v>
      </c>
      <c r="F489" s="569">
        <v>12</v>
      </c>
      <c r="G489" s="442" t="s">
        <v>296</v>
      </c>
      <c r="H489" s="442">
        <v>13386</v>
      </c>
      <c r="I489" s="392" t="s">
        <v>39</v>
      </c>
      <c r="J489" s="394">
        <v>43941</v>
      </c>
      <c r="K489" s="395"/>
      <c r="L489" s="394"/>
    </row>
    <row r="490" spans="1:12" ht="147" customHeight="1">
      <c r="A490" s="410" t="s">
        <v>294</v>
      </c>
      <c r="B490" s="418">
        <v>165</v>
      </c>
      <c r="C490" s="611" t="s">
        <v>1079</v>
      </c>
      <c r="D490" s="451">
        <v>1</v>
      </c>
      <c r="E490" s="402" t="s">
        <v>1080</v>
      </c>
      <c r="F490" s="569">
        <v>10.5</v>
      </c>
      <c r="G490" s="442" t="s">
        <v>1081</v>
      </c>
      <c r="H490" s="442">
        <v>13935</v>
      </c>
      <c r="I490" s="392" t="s">
        <v>39</v>
      </c>
      <c r="J490" s="394">
        <v>44176</v>
      </c>
      <c r="K490" s="395"/>
      <c r="L490" s="394"/>
    </row>
    <row r="491" spans="1:12" ht="25.5">
      <c r="A491" s="562" t="s">
        <v>231</v>
      </c>
      <c r="B491" s="562">
        <v>166</v>
      </c>
      <c r="C491" s="563" t="s">
        <v>217</v>
      </c>
      <c r="D491" s="333">
        <v>1</v>
      </c>
      <c r="E491" s="391" t="s">
        <v>232</v>
      </c>
      <c r="F491" s="392">
        <v>66</v>
      </c>
      <c r="G491" s="453" t="s">
        <v>233</v>
      </c>
      <c r="H491" s="453" t="s">
        <v>346</v>
      </c>
      <c r="I491" s="393" t="s">
        <v>371</v>
      </c>
      <c r="J491" s="394"/>
      <c r="K491" s="395"/>
      <c r="L491" s="394"/>
    </row>
    <row r="492" spans="1:12" ht="25.5">
      <c r="A492" s="562"/>
      <c r="B492" s="562"/>
      <c r="C492" s="563"/>
      <c r="D492" s="333">
        <v>2</v>
      </c>
      <c r="E492" s="391" t="s">
        <v>234</v>
      </c>
      <c r="F492" s="392">
        <v>51.4</v>
      </c>
      <c r="G492" s="453" t="s">
        <v>235</v>
      </c>
      <c r="H492" s="453" t="s">
        <v>346</v>
      </c>
      <c r="I492" s="393" t="s">
        <v>371</v>
      </c>
      <c r="J492" s="394"/>
      <c r="K492" s="395"/>
      <c r="L492" s="394"/>
    </row>
    <row r="493" spans="1:12" ht="25.5">
      <c r="A493" s="562"/>
      <c r="B493" s="562"/>
      <c r="C493" s="563"/>
      <c r="D493" s="333">
        <v>3</v>
      </c>
      <c r="E493" s="391" t="s">
        <v>236</v>
      </c>
      <c r="F493" s="392">
        <v>19</v>
      </c>
      <c r="G493" s="453" t="s">
        <v>237</v>
      </c>
      <c r="H493" s="453" t="s">
        <v>346</v>
      </c>
      <c r="I493" s="393" t="s">
        <v>371</v>
      </c>
      <c r="J493" s="394"/>
      <c r="K493" s="395"/>
      <c r="L493" s="394"/>
    </row>
    <row r="494" spans="1:12" ht="140.25">
      <c r="A494" s="438" t="s">
        <v>238</v>
      </c>
      <c r="B494" s="418">
        <v>167</v>
      </c>
      <c r="C494" s="602" t="s">
        <v>239</v>
      </c>
      <c r="D494" s="333">
        <v>1</v>
      </c>
      <c r="E494" s="391" t="s">
        <v>240</v>
      </c>
      <c r="F494" s="392">
        <v>7.4</v>
      </c>
      <c r="G494" s="392" t="s">
        <v>241</v>
      </c>
      <c r="H494" s="397">
        <v>11406</v>
      </c>
      <c r="I494" s="392" t="s">
        <v>10</v>
      </c>
      <c r="J494" s="394"/>
      <c r="K494" s="395"/>
      <c r="L494" s="394"/>
    </row>
    <row r="495" spans="1:12" ht="140.25">
      <c r="A495" s="438" t="s">
        <v>238</v>
      </c>
      <c r="B495" s="418">
        <v>168</v>
      </c>
      <c r="C495" s="602" t="s">
        <v>242</v>
      </c>
      <c r="D495" s="333">
        <v>1</v>
      </c>
      <c r="E495" s="391" t="s">
        <v>243</v>
      </c>
      <c r="F495" s="392">
        <v>7.35</v>
      </c>
      <c r="G495" s="392" t="s">
        <v>244</v>
      </c>
      <c r="H495" s="397">
        <v>11407</v>
      </c>
      <c r="I495" s="392" t="s">
        <v>10</v>
      </c>
      <c r="J495" s="394"/>
      <c r="K495" s="395"/>
      <c r="L495" s="394"/>
    </row>
    <row r="496" spans="1:12" ht="270.75" customHeight="1">
      <c r="A496" s="438" t="s">
        <v>238</v>
      </c>
      <c r="B496" s="616">
        <v>169</v>
      </c>
      <c r="C496" s="617" t="s">
        <v>245</v>
      </c>
      <c r="D496" s="618">
        <v>1</v>
      </c>
      <c r="E496" s="619" t="s">
        <v>246</v>
      </c>
      <c r="F496" s="620">
        <v>7</v>
      </c>
      <c r="G496" s="392" t="s">
        <v>247</v>
      </c>
      <c r="H496" s="397">
        <v>11408</v>
      </c>
      <c r="I496" s="392" t="s">
        <v>10</v>
      </c>
      <c r="J496" s="394"/>
      <c r="K496" s="395"/>
      <c r="L496" s="394"/>
    </row>
    <row r="497" spans="1:12" ht="270.75" customHeight="1">
      <c r="A497" s="438" t="s">
        <v>238</v>
      </c>
      <c r="B497" s="616">
        <v>170</v>
      </c>
      <c r="C497" s="621" t="s">
        <v>248</v>
      </c>
      <c r="D497" s="622">
        <v>1</v>
      </c>
      <c r="E497" s="623" t="s">
        <v>249</v>
      </c>
      <c r="F497" s="624">
        <v>7.7</v>
      </c>
      <c r="G497" s="392" t="s">
        <v>250</v>
      </c>
      <c r="H497" s="397">
        <v>11409</v>
      </c>
      <c r="I497" s="392" t="s">
        <v>10</v>
      </c>
      <c r="J497" s="394"/>
      <c r="K497" s="395"/>
      <c r="L497" s="394"/>
    </row>
    <row r="498" spans="1:12" ht="270.75" customHeight="1">
      <c r="A498" s="438" t="s">
        <v>238</v>
      </c>
      <c r="B498" s="625">
        <v>171</v>
      </c>
      <c r="C498" s="617" t="s">
        <v>251</v>
      </c>
      <c r="D498" s="626">
        <v>1</v>
      </c>
      <c r="E498" s="627" t="s">
        <v>252</v>
      </c>
      <c r="F498" s="442">
        <v>6</v>
      </c>
      <c r="G498" s="392" t="s">
        <v>253</v>
      </c>
      <c r="H498" s="397">
        <v>11410</v>
      </c>
      <c r="I498" s="392" t="s">
        <v>10</v>
      </c>
      <c r="J498" s="394"/>
      <c r="K498" s="395"/>
      <c r="L498" s="394"/>
    </row>
    <row r="499" spans="1:12" ht="270.75" customHeight="1">
      <c r="A499" s="438" t="s">
        <v>238</v>
      </c>
      <c r="B499" s="625">
        <v>172</v>
      </c>
      <c r="C499" s="617" t="s">
        <v>254</v>
      </c>
      <c r="D499" s="626">
        <v>1</v>
      </c>
      <c r="E499" s="627" t="s">
        <v>255</v>
      </c>
      <c r="F499" s="442">
        <v>6</v>
      </c>
      <c r="G499" s="392" t="s">
        <v>256</v>
      </c>
      <c r="H499" s="397">
        <v>11411</v>
      </c>
      <c r="I499" s="392" t="s">
        <v>10</v>
      </c>
      <c r="J499" s="394"/>
      <c r="K499" s="395"/>
      <c r="L499" s="394"/>
    </row>
    <row r="500" spans="1:12" ht="270.75" customHeight="1">
      <c r="A500" s="438" t="s">
        <v>238</v>
      </c>
      <c r="B500" s="616">
        <v>173</v>
      </c>
      <c r="C500" s="617" t="s">
        <v>257</v>
      </c>
      <c r="D500" s="626">
        <v>2</v>
      </c>
      <c r="E500" s="627" t="s">
        <v>258</v>
      </c>
      <c r="F500" s="442">
        <v>10.3</v>
      </c>
      <c r="G500" s="392" t="s">
        <v>259</v>
      </c>
      <c r="H500" s="397">
        <v>12832</v>
      </c>
      <c r="I500" s="392" t="s">
        <v>10</v>
      </c>
      <c r="J500" s="394"/>
      <c r="K500" s="395"/>
      <c r="L500" s="394"/>
    </row>
    <row r="501" spans="1:12" ht="270.75" customHeight="1">
      <c r="A501" s="438" t="s">
        <v>238</v>
      </c>
      <c r="B501" s="616">
        <v>174</v>
      </c>
      <c r="C501" s="617" t="s">
        <v>260</v>
      </c>
      <c r="D501" s="626">
        <v>1</v>
      </c>
      <c r="E501" s="627" t="s">
        <v>261</v>
      </c>
      <c r="F501" s="442">
        <v>8</v>
      </c>
      <c r="G501" s="392" t="s">
        <v>262</v>
      </c>
      <c r="H501" s="397">
        <v>12833</v>
      </c>
      <c r="I501" s="392" t="s">
        <v>10</v>
      </c>
      <c r="J501" s="394"/>
      <c r="K501" s="395"/>
      <c r="L501" s="394"/>
    </row>
    <row r="502" spans="1:12" ht="270.75" customHeight="1">
      <c r="A502" s="438" t="s">
        <v>238</v>
      </c>
      <c r="B502" s="616">
        <v>175</v>
      </c>
      <c r="C502" s="617" t="s">
        <v>263</v>
      </c>
      <c r="D502" s="626">
        <v>1</v>
      </c>
      <c r="E502" s="627" t="s">
        <v>264</v>
      </c>
      <c r="F502" s="442">
        <v>8.6479999999999997</v>
      </c>
      <c r="G502" s="392" t="s">
        <v>265</v>
      </c>
      <c r="H502" s="397">
        <v>12834</v>
      </c>
      <c r="I502" s="392" t="s">
        <v>10</v>
      </c>
      <c r="J502" s="394"/>
      <c r="K502" s="395"/>
      <c r="L502" s="394"/>
    </row>
    <row r="503" spans="1:12" ht="270.75" customHeight="1">
      <c r="A503" s="438" t="s">
        <v>238</v>
      </c>
      <c r="B503" s="616">
        <v>176</v>
      </c>
      <c r="C503" s="617" t="s">
        <v>266</v>
      </c>
      <c r="D503" s="626">
        <v>1</v>
      </c>
      <c r="E503" s="627" t="s">
        <v>267</v>
      </c>
      <c r="F503" s="442">
        <v>7.7125000000000004</v>
      </c>
      <c r="G503" s="392" t="s">
        <v>268</v>
      </c>
      <c r="H503" s="397">
        <v>12835</v>
      </c>
      <c r="I503" s="392" t="s">
        <v>10</v>
      </c>
      <c r="J503" s="394"/>
      <c r="K503" s="395"/>
      <c r="L503" s="394"/>
    </row>
    <row r="504" spans="1:12" ht="270.75" customHeight="1">
      <c r="A504" s="616" t="s">
        <v>238</v>
      </c>
      <c r="B504" s="616">
        <v>177</v>
      </c>
      <c r="C504" s="617" t="s">
        <v>269</v>
      </c>
      <c r="D504" s="626">
        <v>1</v>
      </c>
      <c r="E504" s="627" t="s">
        <v>270</v>
      </c>
      <c r="F504" s="442">
        <v>7</v>
      </c>
      <c r="G504" s="392" t="s">
        <v>271</v>
      </c>
      <c r="H504" s="397">
        <v>12828</v>
      </c>
      <c r="I504" s="392" t="s">
        <v>10</v>
      </c>
      <c r="J504" s="394"/>
      <c r="K504" s="395"/>
      <c r="L504" s="394"/>
    </row>
    <row r="505" spans="1:12" ht="178.5" customHeight="1">
      <c r="A505" s="616"/>
      <c r="B505" s="616">
        <v>178</v>
      </c>
      <c r="C505" s="617" t="s">
        <v>272</v>
      </c>
      <c r="D505" s="626">
        <v>1</v>
      </c>
      <c r="E505" s="627" t="s">
        <v>273</v>
      </c>
      <c r="F505" s="442">
        <v>7.2</v>
      </c>
      <c r="G505" s="392" t="s">
        <v>274</v>
      </c>
      <c r="H505" s="397">
        <v>12829</v>
      </c>
      <c r="I505" s="392" t="s">
        <v>10</v>
      </c>
      <c r="J505" s="394"/>
      <c r="K505" s="395"/>
      <c r="L505" s="394"/>
    </row>
    <row r="506" spans="1:12" ht="178.5" customHeight="1">
      <c r="A506" s="616" t="s">
        <v>238</v>
      </c>
      <c r="B506" s="616">
        <v>179</v>
      </c>
      <c r="C506" s="617" t="s">
        <v>275</v>
      </c>
      <c r="D506" s="626">
        <v>1</v>
      </c>
      <c r="E506" s="627" t="s">
        <v>276</v>
      </c>
      <c r="F506" s="442">
        <v>6.5</v>
      </c>
      <c r="G506" s="392" t="s">
        <v>277</v>
      </c>
      <c r="H506" s="397">
        <v>12830</v>
      </c>
      <c r="I506" s="392" t="s">
        <v>10</v>
      </c>
      <c r="J506" s="394"/>
      <c r="K506" s="395"/>
      <c r="L506" s="394"/>
    </row>
    <row r="507" spans="1:12" ht="156.75" customHeight="1">
      <c r="A507" s="616" t="s">
        <v>238</v>
      </c>
      <c r="B507" s="616">
        <v>189</v>
      </c>
      <c r="C507" s="617" t="s">
        <v>278</v>
      </c>
      <c r="D507" s="626">
        <v>1</v>
      </c>
      <c r="E507" s="627" t="s">
        <v>279</v>
      </c>
      <c r="F507" s="442">
        <v>11</v>
      </c>
      <c r="G507" s="392" t="s">
        <v>280</v>
      </c>
      <c r="H507" s="397">
        <v>12831</v>
      </c>
      <c r="I507" s="392" t="s">
        <v>10</v>
      </c>
      <c r="J507" s="394"/>
      <c r="K507" s="395"/>
      <c r="L507" s="394"/>
    </row>
    <row r="508" spans="1:12" ht="148.5" customHeight="1">
      <c r="A508" s="389" t="s">
        <v>281</v>
      </c>
      <c r="B508" s="389">
        <v>181</v>
      </c>
      <c r="C508" s="435" t="s">
        <v>282</v>
      </c>
      <c r="D508" s="333">
        <v>1</v>
      </c>
      <c r="E508" s="391" t="s">
        <v>283</v>
      </c>
      <c r="F508" s="392">
        <v>24.16</v>
      </c>
      <c r="G508" s="453" t="s">
        <v>284</v>
      </c>
      <c r="H508" s="453">
        <v>11403</v>
      </c>
      <c r="I508" s="392" t="s">
        <v>10</v>
      </c>
      <c r="J508" s="394"/>
      <c r="K508" s="395">
        <v>43841</v>
      </c>
      <c r="L508" s="394"/>
    </row>
    <row r="509" spans="1:12" s="628" customFormat="1" ht="309.95" customHeight="1">
      <c r="A509" s="399"/>
      <c r="B509" s="399"/>
      <c r="C509" s="436"/>
      <c r="D509" s="333">
        <v>2</v>
      </c>
      <c r="E509" s="391" t="s">
        <v>285</v>
      </c>
      <c r="F509" s="392">
        <v>78.8</v>
      </c>
      <c r="G509" s="392" t="s">
        <v>286</v>
      </c>
      <c r="H509" s="397">
        <v>11404</v>
      </c>
      <c r="I509" s="392" t="s">
        <v>10</v>
      </c>
      <c r="J509" s="394"/>
      <c r="K509" s="395">
        <v>43841</v>
      </c>
      <c r="L509" s="394"/>
    </row>
    <row r="510" spans="1:12" s="628" customFormat="1" ht="309.95" customHeight="1">
      <c r="A510" s="333" t="s">
        <v>287</v>
      </c>
      <c r="B510" s="333">
        <v>182</v>
      </c>
      <c r="C510" s="435" t="s">
        <v>42</v>
      </c>
      <c r="D510" s="333">
        <v>1</v>
      </c>
      <c r="E510" s="391" t="s">
        <v>288</v>
      </c>
      <c r="F510" s="629">
        <v>15</v>
      </c>
      <c r="G510" s="392" t="s">
        <v>289</v>
      </c>
      <c r="H510" s="397">
        <v>11405</v>
      </c>
      <c r="I510" s="392" t="s">
        <v>10</v>
      </c>
      <c r="J510" s="394">
        <v>43770</v>
      </c>
      <c r="K510" s="395"/>
      <c r="L510" s="394"/>
    </row>
    <row r="511" spans="1:12" s="628" customFormat="1" ht="309.95" customHeight="1">
      <c r="A511" s="333" t="s">
        <v>287</v>
      </c>
      <c r="B511" s="333">
        <v>183</v>
      </c>
      <c r="C511" s="436"/>
      <c r="D511" s="333">
        <v>2</v>
      </c>
      <c r="E511" s="391" t="s">
        <v>290</v>
      </c>
      <c r="F511" s="392">
        <v>20</v>
      </c>
      <c r="G511" s="442" t="s">
        <v>291</v>
      </c>
      <c r="H511" s="442">
        <v>12567</v>
      </c>
      <c r="I511" s="392" t="s">
        <v>10</v>
      </c>
      <c r="J511" s="394">
        <v>43770</v>
      </c>
      <c r="K511" s="395">
        <v>44137</v>
      </c>
      <c r="L511" s="394"/>
    </row>
    <row r="512" spans="1:12" s="628" customFormat="1" ht="309.95" customHeight="1">
      <c r="A512" s="630" t="s">
        <v>313</v>
      </c>
      <c r="B512" s="339">
        <v>184</v>
      </c>
      <c r="C512" s="434" t="s">
        <v>314</v>
      </c>
      <c r="D512" s="493">
        <v>1</v>
      </c>
      <c r="E512" s="402" t="s">
        <v>315</v>
      </c>
      <c r="F512" s="392">
        <v>10.1</v>
      </c>
      <c r="G512" s="453" t="s">
        <v>316</v>
      </c>
      <c r="H512" s="453">
        <v>13059</v>
      </c>
      <c r="I512" s="392" t="s">
        <v>10</v>
      </c>
      <c r="J512" s="394">
        <v>43770</v>
      </c>
      <c r="K512" s="395">
        <v>44137</v>
      </c>
      <c r="L512" s="394"/>
    </row>
    <row r="513" spans="1:12" s="628" customFormat="1" ht="309.95" customHeight="1">
      <c r="A513" s="630" t="s">
        <v>313</v>
      </c>
      <c r="B513" s="339">
        <v>185</v>
      </c>
      <c r="C513" s="434" t="s">
        <v>317</v>
      </c>
      <c r="D513" s="493">
        <v>2</v>
      </c>
      <c r="E513" s="402" t="s">
        <v>318</v>
      </c>
      <c r="F513" s="392">
        <v>16.8</v>
      </c>
      <c r="G513" s="453" t="s">
        <v>319</v>
      </c>
      <c r="H513" s="453">
        <v>13060</v>
      </c>
      <c r="I513" s="392" t="s">
        <v>39</v>
      </c>
      <c r="J513" s="394">
        <v>43770</v>
      </c>
      <c r="K513" s="395">
        <v>44137</v>
      </c>
      <c r="L513" s="394"/>
    </row>
    <row r="514" spans="1:12" s="628" customFormat="1" ht="309.95" customHeight="1">
      <c r="A514" s="630" t="s">
        <v>313</v>
      </c>
      <c r="B514" s="339">
        <v>186</v>
      </c>
      <c r="C514" s="434" t="s">
        <v>317</v>
      </c>
      <c r="D514" s="493">
        <v>3</v>
      </c>
      <c r="E514" s="402" t="s">
        <v>320</v>
      </c>
      <c r="F514" s="392">
        <v>10.8</v>
      </c>
      <c r="G514" s="392" t="s">
        <v>321</v>
      </c>
      <c r="H514" s="397">
        <v>13057</v>
      </c>
      <c r="I514" s="392" t="s">
        <v>39</v>
      </c>
      <c r="J514" s="394">
        <v>43770</v>
      </c>
      <c r="K514" s="395">
        <v>44137</v>
      </c>
      <c r="L514" s="394"/>
    </row>
    <row r="515" spans="1:12" s="628" customFormat="1" ht="216.75">
      <c r="A515" s="630" t="s">
        <v>313</v>
      </c>
      <c r="B515" s="339">
        <v>187</v>
      </c>
      <c r="C515" s="434" t="s">
        <v>317</v>
      </c>
      <c r="D515" s="493">
        <v>4</v>
      </c>
      <c r="E515" s="402" t="s">
        <v>322</v>
      </c>
      <c r="F515" s="392">
        <v>10.199999999999999</v>
      </c>
      <c r="G515" s="392" t="s">
        <v>323</v>
      </c>
      <c r="H515" s="397">
        <v>13058</v>
      </c>
      <c r="I515" s="392" t="s">
        <v>39</v>
      </c>
      <c r="J515" s="394">
        <v>43770</v>
      </c>
      <c r="K515" s="395">
        <v>44137</v>
      </c>
      <c r="L515" s="394"/>
    </row>
    <row r="516" spans="1:12" ht="204">
      <c r="A516" s="630" t="s">
        <v>313</v>
      </c>
      <c r="B516" s="339">
        <v>188</v>
      </c>
      <c r="C516" s="434" t="s">
        <v>324</v>
      </c>
      <c r="D516" s="493">
        <v>1</v>
      </c>
      <c r="E516" s="402" t="s">
        <v>325</v>
      </c>
      <c r="F516" s="392">
        <v>11.26</v>
      </c>
      <c r="G516" s="453" t="s">
        <v>326</v>
      </c>
      <c r="H516" s="453">
        <v>13054</v>
      </c>
      <c r="I516" s="392" t="s">
        <v>39</v>
      </c>
      <c r="J516" s="394">
        <v>43770</v>
      </c>
      <c r="K516" s="395">
        <v>44137</v>
      </c>
      <c r="L516" s="394"/>
    </row>
    <row r="517" spans="1:12" ht="204">
      <c r="A517" s="630" t="s">
        <v>313</v>
      </c>
      <c r="B517" s="339">
        <v>189</v>
      </c>
      <c r="C517" s="434" t="s">
        <v>324</v>
      </c>
      <c r="D517" s="493">
        <v>2</v>
      </c>
      <c r="E517" s="402" t="s">
        <v>327</v>
      </c>
      <c r="F517" s="392">
        <v>12.01</v>
      </c>
      <c r="G517" s="453" t="s">
        <v>328</v>
      </c>
      <c r="H517" s="453">
        <v>13055</v>
      </c>
      <c r="I517" s="392" t="s">
        <v>39</v>
      </c>
      <c r="J517" s="394">
        <v>43770</v>
      </c>
      <c r="K517" s="395">
        <v>44137</v>
      </c>
      <c r="L517" s="394"/>
    </row>
    <row r="518" spans="1:12" ht="204">
      <c r="A518" s="630" t="s">
        <v>313</v>
      </c>
      <c r="B518" s="339">
        <v>190</v>
      </c>
      <c r="C518" s="434" t="s">
        <v>324</v>
      </c>
      <c r="D518" s="493">
        <v>3</v>
      </c>
      <c r="E518" s="402" t="s">
        <v>329</v>
      </c>
      <c r="F518" s="392">
        <v>11.85</v>
      </c>
      <c r="G518" s="453" t="s">
        <v>330</v>
      </c>
      <c r="H518" s="453">
        <v>13056</v>
      </c>
      <c r="I518" s="392" t="s">
        <v>39</v>
      </c>
      <c r="J518" s="394">
        <v>43770</v>
      </c>
      <c r="K518" s="395">
        <v>44137</v>
      </c>
      <c r="L518" s="394"/>
    </row>
    <row r="519" spans="1:12" ht="217.5" thickBot="1">
      <c r="A519" s="630"/>
      <c r="B519" s="339">
        <v>191</v>
      </c>
      <c r="C519" s="434" t="s">
        <v>1182</v>
      </c>
      <c r="D519" s="493">
        <v>1</v>
      </c>
      <c r="E519" s="402" t="s">
        <v>1183</v>
      </c>
      <c r="F519" s="392">
        <v>11.5</v>
      </c>
      <c r="G519" s="453" t="s">
        <v>1184</v>
      </c>
      <c r="H519" s="453">
        <v>16272</v>
      </c>
      <c r="I519" s="392" t="s">
        <v>39</v>
      </c>
      <c r="J519" s="394">
        <v>44275</v>
      </c>
      <c r="K519" s="395"/>
      <c r="L519" s="394"/>
    </row>
    <row r="520" spans="1:12" ht="204.75" thickBot="1">
      <c r="A520" s="631" t="s">
        <v>363</v>
      </c>
      <c r="B520" s="632">
        <v>192</v>
      </c>
      <c r="C520" s="633" t="s">
        <v>1470</v>
      </c>
      <c r="D520" s="451">
        <v>1</v>
      </c>
      <c r="E520" s="402" t="s">
        <v>1474</v>
      </c>
      <c r="F520" s="452">
        <v>12.45</v>
      </c>
      <c r="G520" s="392" t="s">
        <v>365</v>
      </c>
      <c r="H520" s="397">
        <v>13074</v>
      </c>
      <c r="I520" s="397" t="s">
        <v>39</v>
      </c>
      <c r="J520" s="394">
        <v>43987</v>
      </c>
      <c r="K520" s="395">
        <v>44607</v>
      </c>
      <c r="L520" s="634" t="s">
        <v>1471</v>
      </c>
    </row>
    <row r="521" spans="1:12" ht="204">
      <c r="A521" s="631" t="s">
        <v>363</v>
      </c>
      <c r="B521" s="449">
        <v>193</v>
      </c>
      <c r="C521" s="491" t="s">
        <v>364</v>
      </c>
      <c r="D521" s="451">
        <v>2</v>
      </c>
      <c r="E521" s="402" t="s">
        <v>1475</v>
      </c>
      <c r="F521" s="452" t="s">
        <v>1473</v>
      </c>
      <c r="G521" s="392" t="s">
        <v>366</v>
      </c>
      <c r="H521" s="397">
        <v>13075</v>
      </c>
      <c r="I521" s="397" t="s">
        <v>39</v>
      </c>
      <c r="J521" s="394">
        <v>43987</v>
      </c>
      <c r="K521" s="395"/>
      <c r="L521" s="394" t="s">
        <v>1472</v>
      </c>
    </row>
    <row r="522" spans="1:12">
      <c r="A522" s="635"/>
      <c r="B522" s="635"/>
      <c r="C522" s="636"/>
      <c r="D522" s="637"/>
      <c r="E522" s="638"/>
      <c r="F522" s="639"/>
      <c r="G522" s="639"/>
      <c r="H522" s="639"/>
      <c r="I522" s="639"/>
    </row>
    <row r="523" spans="1:12">
      <c r="C523" s="641" t="s">
        <v>292</v>
      </c>
      <c r="D523" s="642"/>
      <c r="E523" s="642"/>
      <c r="F523" s="628"/>
      <c r="G523" s="643" t="s">
        <v>293</v>
      </c>
      <c r="H523" s="643"/>
      <c r="I523" s="643"/>
    </row>
    <row r="524" spans="1:12" ht="15.75" customHeight="1">
      <c r="C524" s="417"/>
      <c r="D524" s="628"/>
      <c r="E524" s="628"/>
      <c r="F524" s="628"/>
      <c r="G524" s="644"/>
      <c r="H524" s="644"/>
      <c r="I524" s="644"/>
    </row>
    <row r="525" spans="1:12" ht="15.75" customHeight="1">
      <c r="C525" s="417"/>
      <c r="D525" s="628"/>
      <c r="E525" s="628"/>
      <c r="F525" s="628"/>
      <c r="G525" s="644"/>
      <c r="H525" s="644"/>
      <c r="I525" s="644"/>
    </row>
    <row r="526" spans="1:12">
      <c r="C526" s="417"/>
      <c r="D526" s="628"/>
      <c r="E526" s="628"/>
      <c r="F526" s="628"/>
      <c r="G526" s="644"/>
      <c r="H526" s="644"/>
      <c r="I526" s="644"/>
    </row>
    <row r="527" spans="1:12">
      <c r="C527" s="417"/>
      <c r="D527" s="628"/>
      <c r="E527" s="628"/>
      <c r="F527" s="628"/>
      <c r="G527" s="644"/>
      <c r="H527" s="644"/>
      <c r="I527" s="644"/>
    </row>
    <row r="528" spans="1:12">
      <c r="C528" s="641" t="s">
        <v>1495</v>
      </c>
      <c r="D528" s="642"/>
      <c r="E528" s="642"/>
      <c r="F528" s="628"/>
      <c r="G528" s="643" t="s">
        <v>1496</v>
      </c>
      <c r="H528" s="643"/>
      <c r="I528" s="643"/>
    </row>
    <row r="529" spans="3:9">
      <c r="C529" s="641" t="s">
        <v>1497</v>
      </c>
      <c r="D529" s="642"/>
      <c r="E529" s="642"/>
      <c r="F529" s="628"/>
      <c r="G529" s="643" t="s">
        <v>1498</v>
      </c>
      <c r="H529" s="643"/>
      <c r="I529" s="643"/>
    </row>
    <row r="530" spans="3:9">
      <c r="C530" s="645"/>
      <c r="D530" s="645"/>
      <c r="E530" s="645"/>
      <c r="F530" s="645"/>
      <c r="G530" s="646"/>
      <c r="H530" s="647" t="s">
        <v>1499</v>
      </c>
      <c r="I530" s="647"/>
    </row>
    <row r="531" spans="3:9">
      <c r="C531" s="417"/>
      <c r="D531" s="417"/>
      <c r="E531" s="417"/>
      <c r="F531" s="417"/>
      <c r="G531" s="417"/>
      <c r="H531" s="417"/>
      <c r="I531" s="417"/>
    </row>
    <row r="538" spans="3:9">
      <c r="C538" s="648"/>
      <c r="D538" s="648"/>
      <c r="E538" s="648"/>
      <c r="F538" s="648"/>
      <c r="G538" s="648"/>
      <c r="H538" s="648"/>
    </row>
  </sheetData>
  <autoFilter ref="A2:M521" xr:uid="{00000000-0009-0000-0000-000002000000}">
    <filterColumn colId="3" showButton="0"/>
  </autoFilter>
  <mergeCells count="73">
    <mergeCell ref="A481:A483"/>
    <mergeCell ref="B435:B436"/>
    <mergeCell ref="C435:C436"/>
    <mergeCell ref="C443:C444"/>
    <mergeCell ref="C438:C442"/>
    <mergeCell ref="B481:B483"/>
    <mergeCell ref="C481:C483"/>
    <mergeCell ref="C450:C451"/>
    <mergeCell ref="B453:B455"/>
    <mergeCell ref="C453:C455"/>
    <mergeCell ref="C472:C473"/>
    <mergeCell ref="A468:A469"/>
    <mergeCell ref="G523:I523"/>
    <mergeCell ref="G528:I528"/>
    <mergeCell ref="G529:I529"/>
    <mergeCell ref="A484:A485"/>
    <mergeCell ref="B484:B485"/>
    <mergeCell ref="C484:C485"/>
    <mergeCell ref="A491:A493"/>
    <mergeCell ref="B491:B493"/>
    <mergeCell ref="C491:C493"/>
    <mergeCell ref="A508:A509"/>
    <mergeCell ref="B508:B509"/>
    <mergeCell ref="C508:C509"/>
    <mergeCell ref="C510:C511"/>
    <mergeCell ref="C468:C469"/>
    <mergeCell ref="A445:A448"/>
    <mergeCell ref="B445:B446"/>
    <mergeCell ref="C445:C446"/>
    <mergeCell ref="B447:B448"/>
    <mergeCell ref="C447:C448"/>
    <mergeCell ref="A458:A459"/>
    <mergeCell ref="B458:B459"/>
    <mergeCell ref="C458:C459"/>
    <mergeCell ref="B463:B464"/>
    <mergeCell ref="C463:C464"/>
    <mergeCell ref="A395:A396"/>
    <mergeCell ref="B395:B396"/>
    <mergeCell ref="C395:C396"/>
    <mergeCell ref="A430:A434"/>
    <mergeCell ref="C430:C433"/>
    <mergeCell ref="B430:B433"/>
    <mergeCell ref="C410:C411"/>
    <mergeCell ref="A410:A411"/>
    <mergeCell ref="C400:C402"/>
    <mergeCell ref="B397:B399"/>
    <mergeCell ref="C397:C399"/>
    <mergeCell ref="B247:B249"/>
    <mergeCell ref="C247:C249"/>
    <mergeCell ref="A393:A394"/>
    <mergeCell ref="B393:B394"/>
    <mergeCell ref="C393:C394"/>
    <mergeCell ref="C374:C376"/>
    <mergeCell ref="C370:C372"/>
    <mergeCell ref="C390:C392"/>
    <mergeCell ref="A362:A369"/>
    <mergeCell ref="B362:B369"/>
    <mergeCell ref="C362:C369"/>
    <mergeCell ref="C379:C380"/>
    <mergeCell ref="B379:B380"/>
    <mergeCell ref="A390:A391"/>
    <mergeCell ref="B390:B391"/>
    <mergeCell ref="A1:I1"/>
    <mergeCell ref="D2:E2"/>
    <mergeCell ref="C239:C240"/>
    <mergeCell ref="B239:B240"/>
    <mergeCell ref="C215:C221"/>
    <mergeCell ref="B215:B221"/>
    <mergeCell ref="A215:A221"/>
    <mergeCell ref="A222:A224"/>
    <mergeCell ref="B222:B224"/>
    <mergeCell ref="C222:C224"/>
    <mergeCell ref="A239:A240"/>
  </mergeCells>
  <pageMargins left="0.2" right="0.2" top="0.19" bottom="0.2" header="0.19" footer="0.19"/>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U63"/>
  <sheetViews>
    <sheetView tabSelected="1" zoomScale="60" zoomScaleNormal="60" workbookViewId="0">
      <selection activeCell="E69" sqref="E69"/>
    </sheetView>
  </sheetViews>
  <sheetFormatPr defaultColWidth="11" defaultRowHeight="18"/>
  <cols>
    <col min="1" max="1" width="15.25" style="212" customWidth="1"/>
    <col min="2" max="2" width="9.375" style="170" customWidth="1"/>
    <col min="3" max="3" width="50.75" style="170" customWidth="1"/>
    <col min="4" max="4" width="7.75" style="170" customWidth="1"/>
    <col min="5" max="5" width="52.25" style="170" customWidth="1"/>
    <col min="6" max="6" width="14.25" style="213" customWidth="1"/>
    <col min="7" max="7" width="14.25" style="170" customWidth="1"/>
    <col min="8" max="10" width="22.75" style="170" customWidth="1"/>
    <col min="11" max="11" width="25.375" style="175" bestFit="1" customWidth="1"/>
    <col min="12" max="12" width="23.125" style="169" customWidth="1"/>
    <col min="13" max="13" width="21.875" style="170" customWidth="1"/>
    <col min="14" max="14" width="12.875" style="170" bestFit="1" customWidth="1"/>
    <col min="15" max="16384" width="11" style="170"/>
  </cols>
  <sheetData>
    <row r="1" spans="1:14" ht="42" customHeight="1">
      <c r="A1" s="649" t="s">
        <v>2368</v>
      </c>
      <c r="B1" s="649"/>
      <c r="C1" s="649"/>
      <c r="D1" s="649"/>
      <c r="E1" s="649"/>
      <c r="F1" s="649"/>
      <c r="G1" s="649"/>
      <c r="H1" s="649"/>
      <c r="I1" s="649"/>
      <c r="J1" s="649"/>
      <c r="K1" s="649"/>
      <c r="L1" s="649"/>
      <c r="M1" s="649"/>
    </row>
    <row r="2" spans="1:14" ht="42" customHeight="1">
      <c r="A2" s="171"/>
      <c r="B2" s="172"/>
      <c r="C2" s="173"/>
      <c r="D2" s="172"/>
      <c r="E2" s="173"/>
      <c r="F2" s="174"/>
      <c r="G2" s="172"/>
      <c r="H2" s="172"/>
      <c r="I2" s="172"/>
      <c r="J2" s="172"/>
    </row>
    <row r="3" spans="1:14" ht="54">
      <c r="A3" s="166" t="s">
        <v>1197</v>
      </c>
      <c r="B3" s="166" t="s">
        <v>1198</v>
      </c>
      <c r="C3" s="166" t="s">
        <v>1199</v>
      </c>
      <c r="D3" s="327" t="s">
        <v>1200</v>
      </c>
      <c r="E3" s="327"/>
      <c r="F3" s="166" t="s">
        <v>1201</v>
      </c>
      <c r="G3" s="134" t="s">
        <v>1165</v>
      </c>
      <c r="H3" s="166" t="s">
        <v>1202</v>
      </c>
      <c r="I3" s="166" t="s">
        <v>1203</v>
      </c>
      <c r="J3" s="166" t="s">
        <v>1204</v>
      </c>
      <c r="K3" s="176" t="s">
        <v>1205</v>
      </c>
      <c r="L3" s="177" t="s">
        <v>1206</v>
      </c>
      <c r="M3" s="176" t="s">
        <v>1207</v>
      </c>
    </row>
    <row r="4" spans="1:14" ht="101.1" hidden="1" customHeight="1">
      <c r="A4" s="178" t="s">
        <v>1167</v>
      </c>
      <c r="B4" s="317" t="s">
        <v>1994</v>
      </c>
      <c r="C4" s="318" t="s">
        <v>1208</v>
      </c>
      <c r="D4" s="168">
        <v>1</v>
      </c>
      <c r="E4" s="179" t="s">
        <v>1209</v>
      </c>
      <c r="F4" s="180">
        <v>21</v>
      </c>
      <c r="G4" s="181">
        <f>19*F4</f>
        <v>399</v>
      </c>
      <c r="H4" s="182" t="s">
        <v>1210</v>
      </c>
      <c r="I4" s="183">
        <v>3456</v>
      </c>
      <c r="J4" s="184">
        <v>1</v>
      </c>
      <c r="K4" s="185" t="s">
        <v>1211</v>
      </c>
      <c r="L4" s="117"/>
      <c r="M4" s="117"/>
    </row>
    <row r="5" spans="1:14" ht="165" hidden="1" customHeight="1">
      <c r="A5" s="178" t="s">
        <v>1167</v>
      </c>
      <c r="B5" s="317"/>
      <c r="C5" s="328"/>
      <c r="D5" s="168">
        <v>2</v>
      </c>
      <c r="E5" s="186" t="s">
        <v>1212</v>
      </c>
      <c r="F5" s="180">
        <v>13</v>
      </c>
      <c r="G5" s="181">
        <f t="shared" ref="G5:G50" si="0">19*F5</f>
        <v>247</v>
      </c>
      <c r="H5" s="187" t="s">
        <v>1213</v>
      </c>
      <c r="I5" s="183">
        <v>3457</v>
      </c>
      <c r="J5" s="188">
        <v>1</v>
      </c>
      <c r="K5" s="185" t="s">
        <v>1211</v>
      </c>
      <c r="L5" s="117"/>
      <c r="M5" s="117"/>
    </row>
    <row r="6" spans="1:14" ht="80.099999999999994" hidden="1" customHeight="1">
      <c r="A6" s="178" t="s">
        <v>1167</v>
      </c>
      <c r="B6" s="317" t="s">
        <v>1994</v>
      </c>
      <c r="C6" s="318" t="s">
        <v>790</v>
      </c>
      <c r="D6" s="168">
        <v>1</v>
      </c>
      <c r="E6" s="179" t="s">
        <v>1214</v>
      </c>
      <c r="F6" s="180">
        <v>9.23</v>
      </c>
      <c r="G6" s="181">
        <f t="shared" si="0"/>
        <v>175.37</v>
      </c>
      <c r="H6" s="189" t="s">
        <v>1215</v>
      </c>
      <c r="I6" s="183">
        <v>3458</v>
      </c>
      <c r="J6" s="184">
        <v>1</v>
      </c>
      <c r="K6" s="190" t="s">
        <v>1216</v>
      </c>
      <c r="L6" s="117">
        <v>42005</v>
      </c>
      <c r="M6" s="117">
        <v>44204</v>
      </c>
    </row>
    <row r="7" spans="1:14" ht="80.099999999999994" hidden="1" customHeight="1">
      <c r="A7" s="178" t="s">
        <v>1167</v>
      </c>
      <c r="B7" s="317"/>
      <c r="C7" s="318"/>
      <c r="D7" s="168">
        <v>2</v>
      </c>
      <c r="E7" s="179" t="s">
        <v>1217</v>
      </c>
      <c r="F7" s="180">
        <v>8.57</v>
      </c>
      <c r="G7" s="181">
        <f t="shared" si="0"/>
        <v>162.83000000000001</v>
      </c>
      <c r="H7" s="189" t="s">
        <v>1218</v>
      </c>
      <c r="I7" s="183">
        <v>3459</v>
      </c>
      <c r="J7" s="184">
        <v>1</v>
      </c>
      <c r="K7" s="190" t="s">
        <v>1216</v>
      </c>
      <c r="L7" s="117">
        <v>42005</v>
      </c>
      <c r="M7" s="117">
        <v>44204</v>
      </c>
    </row>
    <row r="8" spans="1:14" ht="80.099999999999994" hidden="1" customHeight="1">
      <c r="A8" s="178" t="s">
        <v>1167</v>
      </c>
      <c r="B8" s="317"/>
      <c r="C8" s="318"/>
      <c r="D8" s="168">
        <v>3</v>
      </c>
      <c r="E8" s="186" t="s">
        <v>1219</v>
      </c>
      <c r="F8" s="180">
        <v>4.45</v>
      </c>
      <c r="G8" s="181">
        <f t="shared" si="0"/>
        <v>84.55</v>
      </c>
      <c r="H8" s="191" t="s">
        <v>1220</v>
      </c>
      <c r="I8" s="183">
        <v>3460</v>
      </c>
      <c r="J8" s="188">
        <v>1</v>
      </c>
      <c r="K8" s="190" t="s">
        <v>1216</v>
      </c>
      <c r="L8" s="117">
        <v>42005</v>
      </c>
      <c r="M8" s="117">
        <v>44204</v>
      </c>
    </row>
    <row r="9" spans="1:14" ht="80.099999999999994" hidden="1" customHeight="1">
      <c r="A9" s="178" t="s">
        <v>1167</v>
      </c>
      <c r="B9" s="317"/>
      <c r="C9" s="318"/>
      <c r="D9" s="168">
        <v>4</v>
      </c>
      <c r="E9" s="179" t="s">
        <v>1221</v>
      </c>
      <c r="F9" s="180">
        <v>9.73</v>
      </c>
      <c r="G9" s="181">
        <f t="shared" si="0"/>
        <v>184.87</v>
      </c>
      <c r="H9" s="189" t="s">
        <v>1222</v>
      </c>
      <c r="I9" s="192">
        <v>6862</v>
      </c>
      <c r="J9" s="184">
        <v>1</v>
      </c>
      <c r="K9" s="185" t="s">
        <v>1211</v>
      </c>
      <c r="L9" s="117">
        <v>42005</v>
      </c>
      <c r="M9" s="117" t="s">
        <v>1223</v>
      </c>
    </row>
    <row r="10" spans="1:14" ht="80.099999999999994" hidden="1" customHeight="1">
      <c r="A10" s="178" t="s">
        <v>1167</v>
      </c>
      <c r="B10" s="317"/>
      <c r="C10" s="318"/>
      <c r="D10" s="168">
        <v>5</v>
      </c>
      <c r="E10" s="186" t="s">
        <v>1224</v>
      </c>
      <c r="F10" s="180">
        <v>3.48</v>
      </c>
      <c r="G10" s="181">
        <f t="shared" si="0"/>
        <v>66.12</v>
      </c>
      <c r="H10" s="191" t="s">
        <v>1225</v>
      </c>
      <c r="I10" s="192">
        <v>6863</v>
      </c>
      <c r="J10" s="188">
        <v>1</v>
      </c>
      <c r="K10" s="185" t="s">
        <v>1211</v>
      </c>
      <c r="L10" s="117">
        <v>42005</v>
      </c>
      <c r="M10" s="117" t="s">
        <v>1223</v>
      </c>
    </row>
    <row r="11" spans="1:14" ht="80.099999999999994" hidden="1" customHeight="1">
      <c r="A11" s="178" t="s">
        <v>1167</v>
      </c>
      <c r="B11" s="317"/>
      <c r="C11" s="318"/>
      <c r="D11" s="168">
        <v>6</v>
      </c>
      <c r="E11" s="179" t="s">
        <v>1226</v>
      </c>
      <c r="F11" s="180">
        <v>16.82</v>
      </c>
      <c r="G11" s="181">
        <f t="shared" si="0"/>
        <v>319.58</v>
      </c>
      <c r="H11" s="189" t="s">
        <v>1500</v>
      </c>
      <c r="I11" s="192">
        <v>6864</v>
      </c>
      <c r="J11" s="184">
        <v>1</v>
      </c>
      <c r="K11" s="193" t="s">
        <v>1216</v>
      </c>
      <c r="L11" s="117">
        <v>42005</v>
      </c>
      <c r="M11" s="117">
        <v>44204</v>
      </c>
      <c r="N11" s="254">
        <v>44646</v>
      </c>
    </row>
    <row r="12" spans="1:14" ht="80.099999999999994" hidden="1" customHeight="1">
      <c r="A12" s="178" t="s">
        <v>1167</v>
      </c>
      <c r="B12" s="317"/>
      <c r="C12" s="318"/>
      <c r="D12" s="168">
        <v>7</v>
      </c>
      <c r="E12" s="186" t="s">
        <v>1227</v>
      </c>
      <c r="F12" s="180">
        <v>7.43</v>
      </c>
      <c r="G12" s="181">
        <f>19*F12</f>
        <v>141.16999999999999</v>
      </c>
      <c r="H12" s="191" t="s">
        <v>1228</v>
      </c>
      <c r="I12" s="192">
        <v>6865</v>
      </c>
      <c r="J12" s="188">
        <v>1</v>
      </c>
      <c r="K12" s="185" t="s">
        <v>1211</v>
      </c>
      <c r="L12" s="117">
        <v>42005</v>
      </c>
      <c r="M12" s="117" t="s">
        <v>1223</v>
      </c>
    </row>
    <row r="13" spans="1:14" ht="80.099999999999994" hidden="1" customHeight="1">
      <c r="A13" s="178" t="s">
        <v>1167</v>
      </c>
      <c r="B13" s="317">
        <v>3</v>
      </c>
      <c r="C13" s="318" t="s">
        <v>1229</v>
      </c>
      <c r="D13" s="168">
        <v>1</v>
      </c>
      <c r="E13" s="179" t="s">
        <v>1230</v>
      </c>
      <c r="F13" s="180">
        <v>20</v>
      </c>
      <c r="G13" s="181">
        <f t="shared" si="0"/>
        <v>380</v>
      </c>
      <c r="H13" s="182" t="s">
        <v>1231</v>
      </c>
      <c r="I13" s="192">
        <v>4825</v>
      </c>
      <c r="J13" s="184">
        <v>1</v>
      </c>
      <c r="K13" s="185" t="s">
        <v>1211</v>
      </c>
      <c r="L13" s="117"/>
      <c r="M13" s="117"/>
    </row>
    <row r="14" spans="1:14" ht="132" hidden="1" customHeight="1">
      <c r="A14" s="178" t="s">
        <v>1167</v>
      </c>
      <c r="B14" s="317"/>
      <c r="C14" s="318"/>
      <c r="D14" s="168">
        <v>2</v>
      </c>
      <c r="E14" s="186" t="s">
        <v>1232</v>
      </c>
      <c r="F14" s="180">
        <v>10</v>
      </c>
      <c r="G14" s="181">
        <f t="shared" si="0"/>
        <v>190</v>
      </c>
      <c r="H14" s="187" t="s">
        <v>1233</v>
      </c>
      <c r="I14" s="192">
        <v>4826</v>
      </c>
      <c r="J14" s="188">
        <v>1</v>
      </c>
      <c r="K14" s="185" t="s">
        <v>1211</v>
      </c>
      <c r="L14" s="117"/>
      <c r="M14" s="117"/>
    </row>
    <row r="15" spans="1:14" ht="80.099999999999994" hidden="1" customHeight="1">
      <c r="A15" s="178" t="s">
        <v>1167</v>
      </c>
      <c r="B15" s="317">
        <v>4</v>
      </c>
      <c r="C15" s="318" t="s">
        <v>1234</v>
      </c>
      <c r="D15" s="168">
        <v>1</v>
      </c>
      <c r="E15" s="179" t="s">
        <v>1235</v>
      </c>
      <c r="F15" s="180">
        <v>11.91</v>
      </c>
      <c r="G15" s="181">
        <f t="shared" si="0"/>
        <v>226.29</v>
      </c>
      <c r="H15" s="182" t="s">
        <v>1236</v>
      </c>
      <c r="I15" s="192">
        <v>6972</v>
      </c>
      <c r="J15" s="184">
        <v>1</v>
      </c>
      <c r="K15" s="185" t="s">
        <v>1211</v>
      </c>
      <c r="L15" s="117"/>
      <c r="M15" s="117"/>
    </row>
    <row r="16" spans="1:14" ht="80.099999999999994" hidden="1" customHeight="1">
      <c r="A16" s="178" t="s">
        <v>1167</v>
      </c>
      <c r="B16" s="317"/>
      <c r="C16" s="318"/>
      <c r="D16" s="168">
        <v>2</v>
      </c>
      <c r="E16" s="186" t="s">
        <v>1237</v>
      </c>
      <c r="F16" s="180">
        <v>2</v>
      </c>
      <c r="G16" s="181">
        <f t="shared" si="0"/>
        <v>38</v>
      </c>
      <c r="H16" s="187" t="s">
        <v>1238</v>
      </c>
      <c r="I16" s="192">
        <v>6973</v>
      </c>
      <c r="J16" s="188">
        <v>1</v>
      </c>
      <c r="K16" s="185" t="s">
        <v>1211</v>
      </c>
      <c r="L16" s="117"/>
      <c r="M16" s="117"/>
    </row>
    <row r="17" spans="1:13" ht="229.5" hidden="1">
      <c r="A17" s="178" t="s">
        <v>1167</v>
      </c>
      <c r="B17" s="194">
        <v>5</v>
      </c>
      <c r="C17" s="33" t="s">
        <v>1239</v>
      </c>
      <c r="D17" s="168">
        <v>1</v>
      </c>
      <c r="E17" s="179" t="s">
        <v>1240</v>
      </c>
      <c r="F17" s="195">
        <v>26.766999999999999</v>
      </c>
      <c r="G17" s="181">
        <f t="shared" si="0"/>
        <v>508.57299999999998</v>
      </c>
      <c r="H17" s="182" t="s">
        <v>1241</v>
      </c>
      <c r="I17" s="192">
        <v>7582</v>
      </c>
      <c r="J17" s="184">
        <v>1</v>
      </c>
      <c r="K17" s="185" t="s">
        <v>1211</v>
      </c>
      <c r="L17" s="117"/>
      <c r="M17" s="117"/>
    </row>
    <row r="18" spans="1:13" ht="229.5" hidden="1">
      <c r="A18" s="178" t="s">
        <v>1167</v>
      </c>
      <c r="B18" s="196">
        <v>6</v>
      </c>
      <c r="C18" s="33" t="s">
        <v>1242</v>
      </c>
      <c r="D18" s="168">
        <v>1</v>
      </c>
      <c r="E18" s="179" t="s">
        <v>1243</v>
      </c>
      <c r="F18" s="195">
        <v>10</v>
      </c>
      <c r="G18" s="181">
        <f>19*F18</f>
        <v>190</v>
      </c>
      <c r="H18" s="189" t="s">
        <v>1244</v>
      </c>
      <c r="I18" s="183">
        <v>7598</v>
      </c>
      <c r="J18" s="184">
        <v>1</v>
      </c>
      <c r="K18" s="185" t="s">
        <v>1211</v>
      </c>
      <c r="L18" s="117"/>
      <c r="M18" s="117"/>
    </row>
    <row r="19" spans="1:13" ht="120" hidden="1" customHeight="1">
      <c r="A19" s="178" t="s">
        <v>1167</v>
      </c>
      <c r="B19" s="325">
        <v>7</v>
      </c>
      <c r="C19" s="305" t="s">
        <v>1245</v>
      </c>
      <c r="D19" s="168">
        <v>1</v>
      </c>
      <c r="E19" s="179" t="s">
        <v>1246</v>
      </c>
      <c r="F19" s="180">
        <v>9.4</v>
      </c>
      <c r="G19" s="181">
        <f t="shared" si="0"/>
        <v>178.6</v>
      </c>
      <c r="H19" s="189" t="s">
        <v>1247</v>
      </c>
      <c r="I19" s="197">
        <v>7674</v>
      </c>
      <c r="J19" s="184">
        <v>1</v>
      </c>
      <c r="K19" s="185" t="s">
        <v>1211</v>
      </c>
      <c r="L19" s="117">
        <v>42005</v>
      </c>
      <c r="M19" s="117"/>
    </row>
    <row r="20" spans="1:13" ht="216.95" hidden="1" customHeight="1">
      <c r="A20" s="178" t="s">
        <v>1167</v>
      </c>
      <c r="B20" s="326"/>
      <c r="C20" s="307"/>
      <c r="D20" s="17">
        <v>2</v>
      </c>
      <c r="E20" s="198" t="s">
        <v>1248</v>
      </c>
      <c r="F20" s="199">
        <v>8.1999999999999993</v>
      </c>
      <c r="G20" s="181">
        <f>19*F20</f>
        <v>155.79999999999998</v>
      </c>
      <c r="H20" s="191" t="s">
        <v>1249</v>
      </c>
      <c r="I20" s="183">
        <v>7677</v>
      </c>
      <c r="J20" s="200">
        <v>1</v>
      </c>
      <c r="K20" s="185" t="s">
        <v>1211</v>
      </c>
      <c r="L20" s="117">
        <v>42005</v>
      </c>
      <c r="M20" s="117"/>
    </row>
    <row r="21" spans="1:13" ht="80.099999999999994" hidden="1" customHeight="1">
      <c r="A21" s="178" t="s">
        <v>1167</v>
      </c>
      <c r="B21" s="280">
        <v>8</v>
      </c>
      <c r="C21" s="305" t="s">
        <v>1250</v>
      </c>
      <c r="D21" s="36">
        <v>1</v>
      </c>
      <c r="E21" s="84" t="s">
        <v>1251</v>
      </c>
      <c r="F21" s="35" t="s">
        <v>1252</v>
      </c>
      <c r="G21" s="181" t="e">
        <f t="shared" si="0"/>
        <v>#VALUE!</v>
      </c>
      <c r="H21" s="189" t="s">
        <v>1253</v>
      </c>
      <c r="I21" s="201">
        <v>8462</v>
      </c>
      <c r="J21" s="200">
        <v>1</v>
      </c>
      <c r="K21" s="193" t="s">
        <v>1804</v>
      </c>
      <c r="L21" s="117">
        <v>43830</v>
      </c>
      <c r="M21" s="117"/>
    </row>
    <row r="22" spans="1:13" ht="80.099999999999994" hidden="1" customHeight="1">
      <c r="A22" s="178" t="s">
        <v>1167</v>
      </c>
      <c r="B22" s="281"/>
      <c r="C22" s="306"/>
      <c r="D22" s="202">
        <v>2</v>
      </c>
      <c r="E22" s="37" t="s">
        <v>1254</v>
      </c>
      <c r="F22" s="35">
        <v>9.93</v>
      </c>
      <c r="G22" s="181">
        <f t="shared" si="0"/>
        <v>188.67</v>
      </c>
      <c r="H22" s="189" t="s">
        <v>1255</v>
      </c>
      <c r="I22" s="201">
        <v>8718</v>
      </c>
      <c r="J22" s="35">
        <v>1</v>
      </c>
      <c r="K22" s="185" t="s">
        <v>1211</v>
      </c>
      <c r="L22" s="117"/>
      <c r="M22" s="117"/>
    </row>
    <row r="23" spans="1:13" ht="80.099999999999994" hidden="1" customHeight="1">
      <c r="A23" s="178" t="s">
        <v>1167</v>
      </c>
      <c r="B23" s="282"/>
      <c r="C23" s="307"/>
      <c r="D23" s="36">
        <v>3</v>
      </c>
      <c r="E23" s="37" t="s">
        <v>1256</v>
      </c>
      <c r="F23" s="35">
        <v>5.33</v>
      </c>
      <c r="G23" s="181">
        <f t="shared" si="0"/>
        <v>101.27</v>
      </c>
      <c r="H23" s="191" t="s">
        <v>1257</v>
      </c>
      <c r="I23" s="201">
        <v>8719</v>
      </c>
      <c r="J23" s="35">
        <v>1</v>
      </c>
      <c r="K23" s="185" t="s">
        <v>1211</v>
      </c>
      <c r="L23" s="117"/>
      <c r="M23" s="117"/>
    </row>
    <row r="24" spans="1:13" ht="216.75" hidden="1">
      <c r="A24" s="178" t="s">
        <v>1167</v>
      </c>
      <c r="B24" s="116">
        <v>9</v>
      </c>
      <c r="C24" s="85" t="s">
        <v>1258</v>
      </c>
      <c r="D24" s="83">
        <v>1</v>
      </c>
      <c r="E24" s="84" t="s">
        <v>1259</v>
      </c>
      <c r="F24" s="203">
        <v>20</v>
      </c>
      <c r="G24" s="181">
        <f t="shared" si="0"/>
        <v>380</v>
      </c>
      <c r="H24" s="189" t="s">
        <v>1260</v>
      </c>
      <c r="I24" s="201">
        <v>11128</v>
      </c>
      <c r="J24" s="35">
        <v>1</v>
      </c>
      <c r="K24" s="185" t="s">
        <v>1211</v>
      </c>
      <c r="L24" s="117">
        <v>43362</v>
      </c>
      <c r="M24" s="117"/>
    </row>
    <row r="25" spans="1:13" s="39" customFormat="1" ht="216.75" hidden="1">
      <c r="A25" s="178" t="s">
        <v>1167</v>
      </c>
      <c r="B25" s="116">
        <v>10</v>
      </c>
      <c r="C25" s="204" t="s">
        <v>1261</v>
      </c>
      <c r="D25" s="83">
        <v>1</v>
      </c>
      <c r="E25" s="104" t="s">
        <v>1262</v>
      </c>
      <c r="F25" s="203">
        <v>10</v>
      </c>
      <c r="G25" s="181">
        <f t="shared" si="0"/>
        <v>190</v>
      </c>
      <c r="H25" s="189" t="s">
        <v>1263</v>
      </c>
      <c r="I25" s="201">
        <v>13093</v>
      </c>
      <c r="J25" s="205">
        <v>1</v>
      </c>
      <c r="K25" s="193" t="s">
        <v>1804</v>
      </c>
      <c r="L25" s="117">
        <v>43803</v>
      </c>
      <c r="M25" s="117"/>
    </row>
    <row r="26" spans="1:13" s="39" customFormat="1" ht="216.75" hidden="1">
      <c r="A26" s="178" t="s">
        <v>1167</v>
      </c>
      <c r="B26" s="116">
        <v>11</v>
      </c>
      <c r="C26" s="204" t="s">
        <v>1264</v>
      </c>
      <c r="D26" s="83">
        <v>1</v>
      </c>
      <c r="E26" s="104" t="s">
        <v>1265</v>
      </c>
      <c r="F26" s="203">
        <v>12.3</v>
      </c>
      <c r="G26" s="181">
        <f t="shared" si="0"/>
        <v>233.70000000000002</v>
      </c>
      <c r="H26" s="189" t="s">
        <v>1266</v>
      </c>
      <c r="I26" s="201">
        <v>13123</v>
      </c>
      <c r="J26" s="205">
        <v>1</v>
      </c>
      <c r="K26" s="193" t="s">
        <v>1804</v>
      </c>
      <c r="L26" s="117">
        <v>43830</v>
      </c>
      <c r="M26" s="117"/>
    </row>
    <row r="27" spans="1:13" s="39" customFormat="1" ht="216.75">
      <c r="A27" s="178" t="s">
        <v>1167</v>
      </c>
      <c r="B27" s="116">
        <v>12</v>
      </c>
      <c r="C27" s="650" t="s">
        <v>1267</v>
      </c>
      <c r="D27" s="83">
        <v>1</v>
      </c>
      <c r="E27" s="104" t="s">
        <v>1268</v>
      </c>
      <c r="F27" s="203">
        <v>10.65</v>
      </c>
      <c r="G27" s="181">
        <f t="shared" si="0"/>
        <v>202.35</v>
      </c>
      <c r="H27" s="189" t="s">
        <v>1995</v>
      </c>
      <c r="I27" s="201">
        <v>13124</v>
      </c>
      <c r="J27" s="205">
        <v>1</v>
      </c>
      <c r="K27" s="193" t="s">
        <v>10</v>
      </c>
      <c r="L27" s="117">
        <v>43830</v>
      </c>
      <c r="M27" s="117">
        <v>44816</v>
      </c>
    </row>
    <row r="28" spans="1:13" ht="216.75" hidden="1">
      <c r="A28" s="178" t="s">
        <v>1167</v>
      </c>
      <c r="B28" s="116">
        <v>13</v>
      </c>
      <c r="C28" s="204" t="s">
        <v>1269</v>
      </c>
      <c r="D28" s="83">
        <v>1</v>
      </c>
      <c r="E28" s="104" t="s">
        <v>1270</v>
      </c>
      <c r="F28" s="203">
        <v>17.04</v>
      </c>
      <c r="G28" s="181">
        <f t="shared" si="0"/>
        <v>323.76</v>
      </c>
      <c r="H28" s="189" t="s">
        <v>1271</v>
      </c>
      <c r="I28" s="201">
        <v>13125</v>
      </c>
      <c r="J28" s="205">
        <v>1</v>
      </c>
      <c r="K28" s="193" t="s">
        <v>1804</v>
      </c>
      <c r="L28" s="117">
        <v>43832</v>
      </c>
      <c r="M28" s="117"/>
    </row>
    <row r="29" spans="1:13" ht="191.25" hidden="1">
      <c r="A29" s="178" t="s">
        <v>1167</v>
      </c>
      <c r="B29" s="116">
        <v>14</v>
      </c>
      <c r="C29" s="204" t="s">
        <v>1272</v>
      </c>
      <c r="D29" s="83">
        <v>1</v>
      </c>
      <c r="E29" s="104" t="s">
        <v>1273</v>
      </c>
      <c r="F29" s="203">
        <v>10.73</v>
      </c>
      <c r="G29" s="181">
        <f t="shared" si="0"/>
        <v>203.87</v>
      </c>
      <c r="H29" s="189" t="s">
        <v>1274</v>
      </c>
      <c r="I29" s="201">
        <v>13126</v>
      </c>
      <c r="J29" s="205">
        <v>1</v>
      </c>
      <c r="K29" s="193" t="s">
        <v>1804</v>
      </c>
      <c r="L29" s="117">
        <v>43832</v>
      </c>
      <c r="M29" s="117"/>
    </row>
    <row r="30" spans="1:13" ht="216.75" hidden="1">
      <c r="A30" s="178" t="s">
        <v>1167</v>
      </c>
      <c r="B30" s="114">
        <v>15</v>
      </c>
      <c r="C30" s="105" t="s">
        <v>1275</v>
      </c>
      <c r="D30" s="56">
        <v>1</v>
      </c>
      <c r="E30" s="118" t="s">
        <v>1276</v>
      </c>
      <c r="F30" s="203">
        <v>12.61</v>
      </c>
      <c r="G30" s="181">
        <f t="shared" si="0"/>
        <v>239.58999999999997</v>
      </c>
      <c r="H30" s="189" t="s">
        <v>1277</v>
      </c>
      <c r="I30" s="201">
        <v>13936</v>
      </c>
      <c r="J30" s="205">
        <v>1</v>
      </c>
      <c r="K30" s="190" t="s">
        <v>1216</v>
      </c>
      <c r="L30" s="117">
        <v>44176</v>
      </c>
      <c r="M30" s="117"/>
    </row>
    <row r="31" spans="1:13" ht="216.75" hidden="1">
      <c r="A31" s="178" t="s">
        <v>1167</v>
      </c>
      <c r="B31" s="114">
        <v>16</v>
      </c>
      <c r="C31" s="115" t="s">
        <v>1278</v>
      </c>
      <c r="D31" s="56">
        <v>1</v>
      </c>
      <c r="E31" s="118" t="s">
        <v>1279</v>
      </c>
      <c r="F31" s="203">
        <v>11.75</v>
      </c>
      <c r="G31" s="181"/>
      <c r="H31" s="189" t="s">
        <v>1280</v>
      </c>
      <c r="I31" s="201">
        <v>13937</v>
      </c>
      <c r="J31" s="205">
        <v>1</v>
      </c>
      <c r="K31" s="190" t="s">
        <v>1216</v>
      </c>
      <c r="L31" s="117">
        <v>44176</v>
      </c>
      <c r="M31" s="117"/>
    </row>
    <row r="32" spans="1:13" ht="80.099999999999994" hidden="1" customHeight="1">
      <c r="A32" s="22" t="s">
        <v>1173</v>
      </c>
      <c r="B32" s="317">
        <v>1</v>
      </c>
      <c r="C32" s="318" t="s">
        <v>1281</v>
      </c>
      <c r="D32" s="168">
        <v>1</v>
      </c>
      <c r="E32" s="179" t="s">
        <v>1282</v>
      </c>
      <c r="F32" s="180">
        <v>17.655000000000001</v>
      </c>
      <c r="G32" s="181">
        <f>19*F32</f>
        <v>335.44500000000005</v>
      </c>
      <c r="H32" s="182" t="s">
        <v>1283</v>
      </c>
      <c r="I32" s="183">
        <v>3809</v>
      </c>
      <c r="J32" s="184">
        <v>1</v>
      </c>
      <c r="K32" s="185" t="s">
        <v>1211</v>
      </c>
      <c r="L32" s="117"/>
      <c r="M32" s="117"/>
    </row>
    <row r="33" spans="1:14" ht="80.099999999999994" hidden="1" customHeight="1">
      <c r="A33" s="22" t="s">
        <v>1173</v>
      </c>
      <c r="B33" s="317"/>
      <c r="C33" s="318"/>
      <c r="D33" s="168">
        <v>2</v>
      </c>
      <c r="E33" s="186" t="s">
        <v>1284</v>
      </c>
      <c r="F33" s="180">
        <v>1</v>
      </c>
      <c r="G33" s="181">
        <f t="shared" si="0"/>
        <v>19</v>
      </c>
      <c r="H33" s="187" t="s">
        <v>1285</v>
      </c>
      <c r="I33" s="183">
        <v>3810</v>
      </c>
      <c r="J33" s="188">
        <v>1</v>
      </c>
      <c r="K33" s="185" t="s">
        <v>1211</v>
      </c>
      <c r="L33" s="117"/>
      <c r="M33" s="117"/>
    </row>
    <row r="34" spans="1:14" ht="89.25" hidden="1">
      <c r="A34" s="321" t="s">
        <v>1173</v>
      </c>
      <c r="B34" s="194">
        <v>2</v>
      </c>
      <c r="C34" s="323" t="s">
        <v>1286</v>
      </c>
      <c r="D34" s="168">
        <v>1</v>
      </c>
      <c r="E34" s="179" t="s">
        <v>1287</v>
      </c>
      <c r="F34" s="180">
        <v>17.73</v>
      </c>
      <c r="G34" s="181">
        <f t="shared" si="0"/>
        <v>336.87</v>
      </c>
      <c r="H34" s="189" t="s">
        <v>1288</v>
      </c>
      <c r="I34" s="183">
        <v>7433</v>
      </c>
      <c r="J34" s="184">
        <v>1</v>
      </c>
      <c r="K34" s="193" t="s">
        <v>1804</v>
      </c>
      <c r="L34" s="117">
        <v>43727</v>
      </c>
      <c r="M34" s="117"/>
    </row>
    <row r="35" spans="1:14" ht="127.5" hidden="1">
      <c r="A35" s="322"/>
      <c r="B35" s="194">
        <v>2</v>
      </c>
      <c r="C35" s="324"/>
      <c r="D35" s="101">
        <v>2</v>
      </c>
      <c r="E35" s="179" t="s">
        <v>1289</v>
      </c>
      <c r="F35" s="206">
        <v>9.42</v>
      </c>
      <c r="G35" s="181">
        <f t="shared" si="0"/>
        <v>178.98</v>
      </c>
      <c r="H35" s="189" t="s">
        <v>1290</v>
      </c>
      <c r="I35" s="183">
        <v>12939</v>
      </c>
      <c r="J35" s="184">
        <v>1</v>
      </c>
      <c r="K35" s="193" t="s">
        <v>1804</v>
      </c>
      <c r="L35" s="117">
        <v>43727</v>
      </c>
      <c r="M35" s="117"/>
    </row>
    <row r="36" spans="1:14" ht="216.75" hidden="1">
      <c r="A36" s="22" t="s">
        <v>1173</v>
      </c>
      <c r="B36" s="196">
        <v>3</v>
      </c>
      <c r="C36" s="207" t="s">
        <v>1291</v>
      </c>
      <c r="D36" s="168">
        <v>1</v>
      </c>
      <c r="E36" s="179" t="s">
        <v>1292</v>
      </c>
      <c r="F36" s="180">
        <v>9</v>
      </c>
      <c r="G36" s="181">
        <f t="shared" si="0"/>
        <v>171</v>
      </c>
      <c r="H36" s="189" t="s">
        <v>1293</v>
      </c>
      <c r="I36" s="183">
        <v>7623</v>
      </c>
      <c r="J36" s="184">
        <v>1</v>
      </c>
      <c r="K36" s="185" t="s">
        <v>1211</v>
      </c>
      <c r="L36" s="117"/>
      <c r="M36" s="117"/>
    </row>
    <row r="37" spans="1:14" ht="204" hidden="1">
      <c r="A37" s="22" t="s">
        <v>1173</v>
      </c>
      <c r="B37" s="5">
        <v>4</v>
      </c>
      <c r="C37" s="68" t="s">
        <v>1294</v>
      </c>
      <c r="D37" s="36">
        <v>1</v>
      </c>
      <c r="E37" s="37" t="s">
        <v>1295</v>
      </c>
      <c r="F37" s="35">
        <v>12.4</v>
      </c>
      <c r="G37" s="181">
        <f t="shared" si="0"/>
        <v>235.6</v>
      </c>
      <c r="H37" s="189" t="s">
        <v>1296</v>
      </c>
      <c r="I37" s="201">
        <v>8609</v>
      </c>
      <c r="J37" s="35">
        <v>1</v>
      </c>
      <c r="K37" s="185" t="s">
        <v>1211</v>
      </c>
      <c r="L37" s="117">
        <v>42715</v>
      </c>
      <c r="M37" s="117"/>
    </row>
    <row r="38" spans="1:14" s="32" customFormat="1" ht="255" hidden="1">
      <c r="A38" s="22" t="s">
        <v>1173</v>
      </c>
      <c r="B38" s="5">
        <v>5</v>
      </c>
      <c r="C38" s="90" t="s">
        <v>1297</v>
      </c>
      <c r="D38" s="36">
        <v>1</v>
      </c>
      <c r="E38" s="84" t="s">
        <v>1298</v>
      </c>
      <c r="F38" s="35">
        <v>10.9</v>
      </c>
      <c r="G38" s="181">
        <f>19*F38</f>
        <v>207.1</v>
      </c>
      <c r="H38" s="189" t="s">
        <v>1299</v>
      </c>
      <c r="I38" s="201">
        <v>9578</v>
      </c>
      <c r="J38" s="35">
        <v>1</v>
      </c>
      <c r="K38" s="193" t="s">
        <v>1804</v>
      </c>
      <c r="L38" s="117">
        <v>43178</v>
      </c>
      <c r="M38" s="117">
        <v>44056</v>
      </c>
      <c r="N38" s="117">
        <v>44295</v>
      </c>
    </row>
    <row r="39" spans="1:14" ht="216.75" hidden="1">
      <c r="A39" s="22" t="s">
        <v>1173</v>
      </c>
      <c r="B39" s="116">
        <v>6</v>
      </c>
      <c r="C39" s="68" t="s">
        <v>1300</v>
      </c>
      <c r="D39" s="83">
        <v>1</v>
      </c>
      <c r="E39" s="37" t="s">
        <v>1301</v>
      </c>
      <c r="F39" s="203">
        <v>10</v>
      </c>
      <c r="G39" s="181">
        <f>19*F39</f>
        <v>190</v>
      </c>
      <c r="H39" s="189" t="s">
        <v>1302</v>
      </c>
      <c r="I39" s="201">
        <v>12950</v>
      </c>
      <c r="J39" s="35">
        <v>1</v>
      </c>
      <c r="K39" s="193" t="s">
        <v>1804</v>
      </c>
      <c r="L39" s="117">
        <v>43727</v>
      </c>
      <c r="M39" s="117">
        <v>44093</v>
      </c>
    </row>
    <row r="40" spans="1:14" ht="36" hidden="1">
      <c r="A40" s="208" t="s">
        <v>770</v>
      </c>
      <c r="B40" s="317">
        <v>1</v>
      </c>
      <c r="C40" s="318" t="s">
        <v>1281</v>
      </c>
      <c r="D40" s="168">
        <v>1</v>
      </c>
      <c r="E40" s="179" t="s">
        <v>1303</v>
      </c>
      <c r="F40" s="180">
        <v>5.07</v>
      </c>
      <c r="G40" s="181">
        <f t="shared" si="0"/>
        <v>96.330000000000013</v>
      </c>
      <c r="H40" s="182" t="s">
        <v>1304</v>
      </c>
      <c r="I40" s="201">
        <v>3811</v>
      </c>
      <c r="J40" s="184">
        <v>1</v>
      </c>
      <c r="K40" s="185" t="s">
        <v>1211</v>
      </c>
      <c r="L40" s="117"/>
      <c r="M40" s="117"/>
    </row>
    <row r="41" spans="1:14" s="209" customFormat="1" ht="36" hidden="1">
      <c r="A41" s="208" t="s">
        <v>770</v>
      </c>
      <c r="B41" s="317"/>
      <c r="C41" s="318"/>
      <c r="D41" s="168">
        <v>2</v>
      </c>
      <c r="E41" s="186" t="s">
        <v>1305</v>
      </c>
      <c r="F41" s="180">
        <v>1</v>
      </c>
      <c r="G41" s="181">
        <f t="shared" si="0"/>
        <v>19</v>
      </c>
      <c r="H41" s="187" t="s">
        <v>1306</v>
      </c>
      <c r="I41" s="201">
        <v>3812</v>
      </c>
      <c r="J41" s="188">
        <v>1</v>
      </c>
      <c r="K41" s="185" t="s">
        <v>1211</v>
      </c>
      <c r="L41" s="117"/>
      <c r="M41" s="117"/>
    </row>
    <row r="42" spans="1:14" s="209" customFormat="1" ht="80.099999999999994" hidden="1" customHeight="1">
      <c r="A42" s="210" t="s">
        <v>1307</v>
      </c>
      <c r="B42" s="309">
        <v>1</v>
      </c>
      <c r="C42" s="314" t="s">
        <v>1308</v>
      </c>
      <c r="D42" s="83">
        <v>1</v>
      </c>
      <c r="E42" s="84" t="s">
        <v>1309</v>
      </c>
      <c r="F42" s="203">
        <v>8.8000000000000007</v>
      </c>
      <c r="G42" s="181">
        <f>19*F42</f>
        <v>167.20000000000002</v>
      </c>
      <c r="H42" s="189" t="s">
        <v>1310</v>
      </c>
      <c r="I42" s="201">
        <v>11023</v>
      </c>
      <c r="J42" s="203">
        <v>1</v>
      </c>
      <c r="K42" s="185" t="s">
        <v>1211</v>
      </c>
      <c r="L42" s="117"/>
      <c r="M42" s="117"/>
    </row>
    <row r="43" spans="1:14" s="209" customFormat="1" ht="96" hidden="1">
      <c r="A43" s="210" t="s">
        <v>1307</v>
      </c>
      <c r="B43" s="310"/>
      <c r="C43" s="315"/>
      <c r="D43" s="83">
        <v>2</v>
      </c>
      <c r="E43" s="84" t="s">
        <v>1311</v>
      </c>
      <c r="F43" s="203">
        <v>6.5</v>
      </c>
      <c r="G43" s="181">
        <f t="shared" si="0"/>
        <v>123.5</v>
      </c>
      <c r="H43" s="191" t="s">
        <v>1312</v>
      </c>
      <c r="I43" s="201">
        <v>11024</v>
      </c>
      <c r="J43" s="203">
        <v>1</v>
      </c>
      <c r="K43" s="185" t="s">
        <v>1211</v>
      </c>
      <c r="L43" s="117"/>
      <c r="M43" s="117"/>
    </row>
    <row r="44" spans="1:14" s="209" customFormat="1" ht="80.099999999999994" hidden="1" customHeight="1">
      <c r="A44" s="210" t="s">
        <v>1307</v>
      </c>
      <c r="B44" s="309">
        <v>2</v>
      </c>
      <c r="C44" s="314" t="s">
        <v>1313</v>
      </c>
      <c r="D44" s="83">
        <v>1</v>
      </c>
      <c r="E44" s="84" t="s">
        <v>1314</v>
      </c>
      <c r="F44" s="203">
        <v>6.45</v>
      </c>
      <c r="G44" s="181">
        <f t="shared" si="0"/>
        <v>122.55</v>
      </c>
      <c r="H44" s="189" t="s">
        <v>1315</v>
      </c>
      <c r="I44" s="201">
        <v>11022</v>
      </c>
      <c r="J44" s="203">
        <v>1</v>
      </c>
      <c r="K44" s="193" t="s">
        <v>1804</v>
      </c>
      <c r="L44" s="117">
        <v>43677</v>
      </c>
      <c r="M44" s="117"/>
    </row>
    <row r="45" spans="1:14" s="209" customFormat="1" ht="80.099999999999994" hidden="1" customHeight="1">
      <c r="A45" s="210" t="s">
        <v>1307</v>
      </c>
      <c r="B45" s="319"/>
      <c r="C45" s="320"/>
      <c r="D45" s="83">
        <v>2</v>
      </c>
      <c r="E45" s="84" t="s">
        <v>1316</v>
      </c>
      <c r="F45" s="203">
        <v>9.5</v>
      </c>
      <c r="G45" s="181">
        <f t="shared" si="0"/>
        <v>180.5</v>
      </c>
      <c r="H45" s="189" t="s">
        <v>1317</v>
      </c>
      <c r="I45" s="201">
        <v>12873</v>
      </c>
      <c r="J45" s="83">
        <v>1</v>
      </c>
      <c r="K45" s="193" t="s">
        <v>1804</v>
      </c>
      <c r="L45" s="117">
        <v>43677</v>
      </c>
      <c r="M45" s="117"/>
    </row>
    <row r="46" spans="1:14" s="209" customFormat="1" ht="129" hidden="1">
      <c r="A46" s="210" t="s">
        <v>1307</v>
      </c>
      <c r="B46" s="310"/>
      <c r="C46" s="315"/>
      <c r="D46" s="83">
        <v>3</v>
      </c>
      <c r="E46" s="84" t="s">
        <v>1318</v>
      </c>
      <c r="F46" s="203">
        <v>12</v>
      </c>
      <c r="G46" s="181">
        <f t="shared" si="0"/>
        <v>228</v>
      </c>
      <c r="H46" s="189" t="s">
        <v>1319</v>
      </c>
      <c r="I46" s="201">
        <v>12874</v>
      </c>
      <c r="J46" s="83">
        <v>1</v>
      </c>
      <c r="K46" s="193" t="s">
        <v>1804</v>
      </c>
      <c r="L46" s="117">
        <v>43673</v>
      </c>
      <c r="M46" s="117"/>
    </row>
    <row r="47" spans="1:14" s="209" customFormat="1" ht="80.099999999999994" hidden="1" customHeight="1">
      <c r="A47" s="210" t="s">
        <v>1307</v>
      </c>
      <c r="B47" s="309">
        <v>3</v>
      </c>
      <c r="C47" s="311" t="s">
        <v>1320</v>
      </c>
      <c r="D47" s="103">
        <v>1</v>
      </c>
      <c r="E47" s="104" t="s">
        <v>1321</v>
      </c>
      <c r="F47" s="211">
        <v>7.5</v>
      </c>
      <c r="G47" s="181">
        <f t="shared" si="0"/>
        <v>142.5</v>
      </c>
      <c r="H47" s="189" t="s">
        <v>1322</v>
      </c>
      <c r="I47" s="201">
        <v>12877</v>
      </c>
      <c r="J47" s="83">
        <v>1</v>
      </c>
      <c r="K47" s="193" t="s">
        <v>1804</v>
      </c>
      <c r="L47" s="117">
        <v>43673</v>
      </c>
      <c r="M47" s="117"/>
    </row>
    <row r="48" spans="1:14" s="209" customFormat="1" ht="129" hidden="1">
      <c r="A48" s="210" t="s">
        <v>1307</v>
      </c>
      <c r="B48" s="310"/>
      <c r="C48" s="311"/>
      <c r="D48" s="103">
        <v>2</v>
      </c>
      <c r="E48" s="104" t="s">
        <v>1323</v>
      </c>
      <c r="F48" s="211">
        <v>12</v>
      </c>
      <c r="G48" s="181">
        <f t="shared" si="0"/>
        <v>228</v>
      </c>
      <c r="H48" s="189" t="s">
        <v>1324</v>
      </c>
      <c r="I48" s="201">
        <v>12878</v>
      </c>
      <c r="J48" s="83">
        <v>1</v>
      </c>
      <c r="K48" s="193" t="s">
        <v>1804</v>
      </c>
      <c r="L48" s="117">
        <v>43673</v>
      </c>
      <c r="M48" s="117"/>
    </row>
    <row r="49" spans="1:21" s="209" customFormat="1" ht="80.099999999999994" hidden="1" customHeight="1">
      <c r="A49" s="312" t="s">
        <v>1052</v>
      </c>
      <c r="B49" s="309">
        <v>1</v>
      </c>
      <c r="C49" s="314" t="s">
        <v>1325</v>
      </c>
      <c r="D49" s="83">
        <v>1</v>
      </c>
      <c r="E49" s="84" t="s">
        <v>1326</v>
      </c>
      <c r="F49" s="203">
        <v>18.2</v>
      </c>
      <c r="G49" s="181">
        <f>19*F49</f>
        <v>345.8</v>
      </c>
      <c r="H49" s="189" t="s">
        <v>1327</v>
      </c>
      <c r="I49" s="201">
        <v>11025</v>
      </c>
      <c r="J49" s="203">
        <v>1</v>
      </c>
      <c r="K49" s="185" t="s">
        <v>1211</v>
      </c>
      <c r="L49" s="117">
        <v>43318</v>
      </c>
      <c r="M49" s="117"/>
    </row>
    <row r="50" spans="1:21" ht="114" hidden="1">
      <c r="A50" s="313"/>
      <c r="B50" s="310"/>
      <c r="C50" s="315"/>
      <c r="D50" s="83">
        <v>2</v>
      </c>
      <c r="E50" s="84" t="s">
        <v>1328</v>
      </c>
      <c r="F50" s="203">
        <v>7.6</v>
      </c>
      <c r="G50" s="181">
        <f t="shared" si="0"/>
        <v>144.4</v>
      </c>
      <c r="H50" s="191" t="s">
        <v>1329</v>
      </c>
      <c r="I50" s="201">
        <v>11026</v>
      </c>
      <c r="J50" s="203">
        <v>1</v>
      </c>
      <c r="K50" s="185" t="s">
        <v>1211</v>
      </c>
      <c r="L50" s="117">
        <v>43318</v>
      </c>
      <c r="M50" s="117"/>
    </row>
    <row r="51" spans="1:21">
      <c r="O51" s="32"/>
      <c r="P51" s="32"/>
      <c r="Q51" s="32"/>
      <c r="R51" s="32"/>
      <c r="S51" s="32"/>
      <c r="T51" s="32"/>
      <c r="U51" s="32"/>
    </row>
    <row r="52" spans="1:21">
      <c r="C52" s="214"/>
      <c r="D52" s="214"/>
      <c r="E52" s="214"/>
      <c r="F52" s="215"/>
      <c r="G52" s="214"/>
      <c r="H52" s="214"/>
      <c r="I52" s="214"/>
      <c r="J52" s="214"/>
      <c r="O52" s="98"/>
      <c r="P52" s="98"/>
      <c r="Q52" s="98"/>
      <c r="R52" s="32"/>
      <c r="S52" s="316"/>
      <c r="T52" s="316"/>
      <c r="U52" s="316"/>
    </row>
    <row r="53" spans="1:21">
      <c r="O53" s="167"/>
      <c r="P53" s="167"/>
      <c r="Q53" s="167"/>
      <c r="R53" s="32"/>
      <c r="S53" s="308"/>
      <c r="T53" s="308"/>
      <c r="U53" s="308"/>
    </row>
    <row r="54" spans="1:21" s="1" customFormat="1" ht="20.25">
      <c r="C54" s="249" t="s">
        <v>292</v>
      </c>
      <c r="D54" s="250"/>
      <c r="E54" s="250"/>
      <c r="F54" s="25"/>
      <c r="G54" s="279" t="s">
        <v>293</v>
      </c>
      <c r="H54" s="279"/>
      <c r="I54" s="279"/>
      <c r="J54" s="87"/>
      <c r="K54" s="248"/>
    </row>
    <row r="55" spans="1:21" s="1" customFormat="1" ht="15.75" customHeight="1">
      <c r="C55" s="20"/>
      <c r="D55" s="25"/>
      <c r="E55" s="25"/>
      <c r="F55" s="25"/>
      <c r="G55" s="251"/>
      <c r="H55" s="251"/>
      <c r="I55" s="251"/>
      <c r="J55" s="87"/>
      <c r="K55" s="248"/>
    </row>
    <row r="56" spans="1:21" s="1" customFormat="1" ht="15.75" customHeight="1">
      <c r="C56" s="20"/>
      <c r="D56" s="25"/>
      <c r="E56" s="25"/>
      <c r="F56" s="25"/>
      <c r="G56" s="251"/>
      <c r="H56" s="251"/>
      <c r="I56" s="251"/>
      <c r="J56" s="87"/>
      <c r="K56" s="248"/>
    </row>
    <row r="57" spans="1:21" s="1" customFormat="1" ht="16.5">
      <c r="C57" s="20"/>
      <c r="D57" s="25"/>
      <c r="E57" s="25"/>
      <c r="F57" s="25"/>
      <c r="G57" s="251"/>
      <c r="H57" s="251"/>
      <c r="I57" s="251"/>
      <c r="J57" s="87"/>
      <c r="K57" s="272"/>
    </row>
    <row r="58" spans="1:21" s="1" customFormat="1" ht="20.25">
      <c r="C58" s="20"/>
      <c r="D58" s="25"/>
      <c r="E58" s="25"/>
      <c r="F58" s="25"/>
      <c r="G58" s="251"/>
      <c r="H58" s="251"/>
      <c r="I58" s="251"/>
      <c r="J58" s="87"/>
      <c r="K58" s="248"/>
    </row>
    <row r="59" spans="1:21" s="1" customFormat="1" ht="20.25">
      <c r="C59" s="249" t="s">
        <v>1495</v>
      </c>
      <c r="D59" s="250"/>
      <c r="E59" s="250"/>
      <c r="F59" s="25"/>
      <c r="G59" s="279" t="s">
        <v>1496</v>
      </c>
      <c r="H59" s="279"/>
      <c r="I59" s="279"/>
      <c r="J59" s="87"/>
      <c r="K59" s="248"/>
    </row>
    <row r="60" spans="1:21" s="1" customFormat="1" ht="20.25">
      <c r="C60" s="249" t="s">
        <v>1497</v>
      </c>
      <c r="D60" s="250"/>
      <c r="E60" s="250"/>
      <c r="F60" s="25"/>
      <c r="G60" s="279" t="s">
        <v>1498</v>
      </c>
      <c r="H60" s="279"/>
      <c r="I60" s="279"/>
      <c r="J60" s="87"/>
      <c r="K60" s="248"/>
    </row>
    <row r="61" spans="1:21" s="1" customFormat="1" ht="20.25">
      <c r="C61" s="39"/>
      <c r="D61" s="39"/>
      <c r="E61" s="39"/>
      <c r="F61" s="39"/>
      <c r="G61" s="252"/>
      <c r="H61" s="253" t="s">
        <v>1499</v>
      </c>
      <c r="I61" s="253"/>
      <c r="J61" s="87"/>
      <c r="K61" s="248"/>
    </row>
    <row r="62" spans="1:21" s="1" customFormat="1" ht="20.25">
      <c r="C62" s="20"/>
      <c r="D62" s="20"/>
      <c r="E62" s="20"/>
      <c r="F62" s="20"/>
      <c r="G62" s="20"/>
      <c r="H62" s="20"/>
      <c r="I62" s="20"/>
      <c r="J62" s="87"/>
      <c r="K62" s="248"/>
    </row>
    <row r="63" spans="1:21" s="1" customFormat="1" ht="20.25">
      <c r="J63" s="87"/>
      <c r="K63" s="248"/>
    </row>
  </sheetData>
  <autoFilter ref="A3:U50" xr:uid="{00000000-0001-0000-0300-000000000000}">
    <filterColumn colId="3" showButton="0"/>
    <filterColumn colId="8">
      <filters>
        <filter val="13124"/>
      </filters>
    </filterColumn>
  </autoFilter>
  <mergeCells count="34">
    <mergeCell ref="A1:M1"/>
    <mergeCell ref="D3:E3"/>
    <mergeCell ref="B4:B5"/>
    <mergeCell ref="C4:C5"/>
    <mergeCell ref="B6:B12"/>
    <mergeCell ref="C6:C12"/>
    <mergeCell ref="A34:A35"/>
    <mergeCell ref="C34:C35"/>
    <mergeCell ref="B13:B14"/>
    <mergeCell ref="C13:C14"/>
    <mergeCell ref="B15:B16"/>
    <mergeCell ref="C15:C16"/>
    <mergeCell ref="B19:B20"/>
    <mergeCell ref="C19:C20"/>
    <mergeCell ref="C44:C46"/>
    <mergeCell ref="B21:B23"/>
    <mergeCell ref="C21:C23"/>
    <mergeCell ref="B32:B33"/>
    <mergeCell ref="C32:C33"/>
    <mergeCell ref="G54:I54"/>
    <mergeCell ref="G59:I59"/>
    <mergeCell ref="G60:I60"/>
    <mergeCell ref="S53:U53"/>
    <mergeCell ref="B47:B48"/>
    <mergeCell ref="C47:C48"/>
    <mergeCell ref="A49:A50"/>
    <mergeCell ref="B49:B50"/>
    <mergeCell ref="C49:C50"/>
    <mergeCell ref="S52:U52"/>
    <mergeCell ref="B40:B41"/>
    <mergeCell ref="C40:C41"/>
    <mergeCell ref="B42:B43"/>
    <mergeCell ref="C42:C43"/>
    <mergeCell ref="B44:B46"/>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Dragon fruit</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Administrator</cp:lastModifiedBy>
  <dcterms:created xsi:type="dcterms:W3CDTF">2019-07-11T10:01:25Z</dcterms:created>
  <dcterms:modified xsi:type="dcterms:W3CDTF">2022-12-30T09:28:04Z</dcterms:modified>
</cp:coreProperties>
</file>